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18615" windowHeight="10170"/>
  </bookViews>
  <sheets>
    <sheet name="Seguimiento POA" sheetId="10" r:id="rId1"/>
  </sheets>
  <calcPr calcId="145621"/>
</workbook>
</file>

<file path=xl/calcChain.xml><?xml version="1.0" encoding="utf-8"?>
<calcChain xmlns="http://schemas.openxmlformats.org/spreadsheetml/2006/main">
  <c r="E81" i="10" l="1"/>
  <c r="E75" i="10"/>
  <c r="E73" i="10"/>
  <c r="E72" i="10"/>
  <c r="E69" i="10"/>
  <c r="E68" i="10"/>
  <c r="E65" i="10"/>
  <c r="E57" i="10"/>
  <c r="E53" i="10"/>
  <c r="E51" i="10"/>
</calcChain>
</file>

<file path=xl/sharedStrings.xml><?xml version="1.0" encoding="utf-8"?>
<sst xmlns="http://schemas.openxmlformats.org/spreadsheetml/2006/main" count="501" uniqueCount="381">
  <si>
    <t>DEPENDENCIA RESPONSABLE</t>
  </si>
  <si>
    <t>Fortalecer el modelo de supervisión con un enfoque basado en riesgos y en estándares NIIF en el sector vigilado.</t>
  </si>
  <si>
    <t>Delegatura para la supervisión de la actividad financiera</t>
  </si>
  <si>
    <t>Ampliar la cobertura de supervisión y adelantar las acciones pertinentes</t>
  </si>
  <si>
    <t>Delegatura para la supervisión del ahorro y la forma asociativa</t>
  </si>
  <si>
    <t>Fortalecer la labor de auditoria de cumplimiento en los niveles 1, 2 y 3 en las organizaciones solidarias</t>
  </si>
  <si>
    <t>Solicitudes atendidas dentro de los términos/Solicitudes presentadas</t>
  </si>
  <si>
    <t>Adelantar los tramites de autorización previa (Fusión, incorporación, transformación o escisión) de las organizaciones vigiladas</t>
  </si>
  <si>
    <t xml:space="preserve">Adelantar las medidas de toma de posesión y/o de adopción de institutos de salvamento </t>
  </si>
  <si>
    <t>Informes evaluados / Informes presentados</t>
  </si>
  <si>
    <t>Delegatura para la supervisión de la actividad Asociativa (Grupo de Asuntos Especiales )</t>
  </si>
  <si>
    <t>SUPERVISIÓN</t>
  </si>
  <si>
    <t>Medidas ejecutadas /Medidas  adoptadas</t>
  </si>
  <si>
    <t>ITEM  EVIDENCIAS</t>
  </si>
  <si>
    <t>LÍNEA DE ACCIÓN ESTRATÉGICA</t>
  </si>
  <si>
    <t>OBJETIVO ESTRATEGICO</t>
  </si>
  <si>
    <t>ESTRATEGIA</t>
  </si>
  <si>
    <t>PODERACIÓN ESTRATEGIA</t>
  </si>
  <si>
    <t>DECRIPCIÓN ACTIVIDAD</t>
  </si>
  <si>
    <t xml:space="preserve">META </t>
  </si>
  <si>
    <t>PONDERACIÓN ACTIVIDAD</t>
  </si>
  <si>
    <t>FECHA DE INICIO</t>
  </si>
  <si>
    <t>FECHA DE TERMINACIÓN</t>
  </si>
  <si>
    <t>Verificar en las organizaciones vigiladas el cumplimiento del proceso de aplicación de los marcos técnicos normativos para NIIF, NIIF para PYMES y régimen simplificado.</t>
  </si>
  <si>
    <t>Realizar seguimiento a la  información financiera de las cooperativas de ahorro y crédito (Reportada bajo NIIF)</t>
  </si>
  <si>
    <t xml:space="preserve"> (N° de seguimientos a la información financiera  realizadas/N° de seguimientos de estados financieros programadas)</t>
  </si>
  <si>
    <t>(N° informes realizados sobre la visita in-situ/ N° de visitas programadas)</t>
  </si>
  <si>
    <t>Realizar seguimiento a los  estados financieros consolidados (Conglomerados) con corte a diciembre de 2017 (Reportados bajo NIIF)</t>
  </si>
  <si>
    <t xml:space="preserve"> (N° de seguimientos a los estados financieros consolidados/N° de seguimientos de estados financieros consolidados programadas)</t>
  </si>
  <si>
    <t>Realizar los controles de legalidad de las reformas estatutarias adelantadas por las cooperativas de ahorro y crédito y multiactivas con sección de ahorro y crédito de acuerdo a los tiempos establecidos en CBJ</t>
  </si>
  <si>
    <t>Realizar el trámite de posesión de los directivos de las cooperativas de ahorro y crédito y multiactivas con sección de ahorro y crédito de acuerdo a los tiempos establecidos en CBJ</t>
  </si>
  <si>
    <t>Evaluar las respuestas sobre requerimientos realizados al ESFA en organizaciones del Grupo 2 en NIIF para PYMES.</t>
  </si>
  <si>
    <t>Disponer  estadísticas actualizadas respecto de la gestión que se realiza en la  delegatura financiera.</t>
  </si>
  <si>
    <t>(N°de evaluaciones a respuestas sobre ESFA/N° de evaluaciones de respuestas a ESFA programadas)</t>
  </si>
  <si>
    <t xml:space="preserve">Evaluar las respuestas a los informes de las visitas realizadas en el 2017 a organizaciones del grupo 1 que aplicaron NIIF plenas </t>
  </si>
  <si>
    <t>(N° de evaluaciones a respuestas informes de visitas grupo 1 /N° de respuestas a informes de visitas 2017 de estados financieros programadas)</t>
  </si>
  <si>
    <t>Despacho</t>
  </si>
  <si>
    <t>Evaluar las respuestas a los informes de las visitas realizadas durante 2017 del régimen simplificado a organizaciones del grupo 3.</t>
  </si>
  <si>
    <t>(N° de evaluaciones a respuestas informes de vista grupo 3 /N° de respuestas a informes de visitas 2017 de estados financieros programadas)</t>
  </si>
  <si>
    <t>Contar con herramientas que contribuyan a una labor de supervisión efectiva y oportuna</t>
  </si>
  <si>
    <t xml:space="preserve"> Elaborar guías metodológicas para la labor de supervisión</t>
  </si>
  <si>
    <t>Revisar el estado actual de esquema de supervisión</t>
  </si>
  <si>
    <t xml:space="preserve">Desarrollar la matriz de riesgo LAFT como herramienta de supervisión. </t>
  </si>
  <si>
    <t>Delegatura  la supervisión del ahorro y la forma asociativa 
Delegatura para la supervisión de la actividad financiera
Oficina Asesora de Planeación y Sistemas</t>
  </si>
  <si>
    <t>Matriz desarrollada en la herramienta de supervisión</t>
  </si>
  <si>
    <t>Visibilizar a través de la supervisión el balance social y gobierno social generado por las organizaciones del sector de la economía solidaria</t>
  </si>
  <si>
    <t>Promover el compromiso de los gremios del sector para que las organizaciones realicen e informen el balance social a los asociados y a la ciudadanía</t>
  </si>
  <si>
    <t>Determinar la gradualidad para la implementación del  SARL.</t>
  </si>
  <si>
    <t>Cronograma de implementación</t>
  </si>
  <si>
    <t>Realizar pruebas al proyecto de modelo de pérdida esperada del riesgo de crédito SARC</t>
  </si>
  <si>
    <t>Establecer el modelo para medir el balance social de las organizaciones vigiladas</t>
  </si>
  <si>
    <t>Informe del resultado de pruebas</t>
  </si>
  <si>
    <t xml:space="preserve"> Actualizar el esquema de supervisión con un enfoque basado en riesgos y NIIF</t>
  </si>
  <si>
    <t>Proyectar el ajuste en Isolución de los procedimientos relacionados con el riesgo de liquidez.</t>
  </si>
  <si>
    <t>Procedimiento proyectado</t>
  </si>
  <si>
    <t>Velar por las prácticas de buen gobierno  al interior de las organizaciones vigiladas</t>
  </si>
  <si>
    <t>Actualizar y/o elaborar los formatos del Formulario Oficial de Rendición de Cuentas  para la medición del Riesgo de Liquidez.</t>
  </si>
  <si>
    <t>Delegatura  la supervisión del ahorro y la forma asociativa 
Delegatura para la supervisión de la actividad financiera</t>
  </si>
  <si>
    <t>Formulario actualizado para la medición del Riesgo de Liquidez</t>
  </si>
  <si>
    <t>Actualizar en la herramienta de supervisión (Fábrica de Reportes) la metodología para la medición del Riesgo de Liquidez.</t>
  </si>
  <si>
    <t>Formato actualizado para la medición del Riesgo de Liquidez</t>
  </si>
  <si>
    <t>Actualizar y/o elaborar los formatos del Formulario Oficial de Rendición de Cuentas  para la medición del Riesgo de Crédito.</t>
  </si>
  <si>
    <t>Formulario actualizado para la medición del Riesgo de Crédito</t>
  </si>
  <si>
    <t>Realizar sensibilización sobre prácticas de Buen Gobierno en organizaciones del nivel 1 de supervisión</t>
  </si>
  <si>
    <t>Actualizar la herramienta de supervisión (Fábrica de Reportes) para la determinar las matrices de transición.</t>
  </si>
  <si>
    <t xml:space="preserve">Herramienta actualizada en fábrica para la determinar las matrices de transición </t>
  </si>
  <si>
    <t>Proyectar la formulación de herramientas y metodología para el análisis de alertas tempranas  para evaluar la exposición al riesgo de entidades con actividad financiera.</t>
  </si>
  <si>
    <t>Delegatura para la supervisión de la actividad financiera
Oficina Asesora de Planeación y Sistemas</t>
  </si>
  <si>
    <t>Formulación de herramientas y metodología</t>
  </si>
  <si>
    <t>Fortalecer los sistemas de información de la Superintendencia</t>
  </si>
  <si>
    <t>Oficina Asesora de Planeación y Sistemas</t>
  </si>
  <si>
    <t xml:space="preserve">Medidas Ejecutadas / Medidas adoptadas </t>
  </si>
  <si>
    <t xml:space="preserve">Hacer seguimiento a los procesos de intervención forzosa administrativa e institutos de salvamento, de las cooperativas de ahorro y crédito que se encuentren bajo estas medidas, a través de visitas de inspección o evaluaciones extra situ o de informes de gestión </t>
  </si>
  <si>
    <t>Hacer seguimiento a cooperativas de ahorro y crédito mediante visitas de inspección in situ o reuniones con directivos de la entidad.</t>
  </si>
  <si>
    <t>(No. informes o No. actas realizados / N° de visitas o reuniones programadas)</t>
  </si>
  <si>
    <t xml:space="preserve">Número de controles realizados//No. de controles de legalidad solicitados  </t>
  </si>
  <si>
    <t xml:space="preserve"> Número de posesiones tramitadas//No de solicitudes de posesiones recibidas </t>
  </si>
  <si>
    <t xml:space="preserve">Realizar los traslados y acuses de recibo respecto de los requerimientos y solicitudes que se presenten a la Delegatura Financiera de acuerdo a los tiempos establecidos en CBJ. </t>
  </si>
  <si>
    <t>Número de traslados y acuses de recibo respecto de las peticiones, quejas, reclamos y solicitudes realizadas / No. de traslados y acuses de recibo respecto de las peticiones, quejas, reclamos y solicitudes recibidos.</t>
  </si>
  <si>
    <t xml:space="preserve">N° publicaciones realizadas/ No. de publicaciones programas </t>
  </si>
  <si>
    <t>Hacer seguimiento a los procesos de intervención forzosa administrativa e institutos de salvamento, de las organizaciones de los niveles 1,2 y 3 que se encuentren bajo estas medidas, a través de visitas de inspección o evaluaciones extra situ o de informes de gestión</t>
  </si>
  <si>
    <t xml:space="preserve">Delegatura para la supervisión del ahorro y la forma asociativa 
Asuntos Especiales </t>
  </si>
  <si>
    <t>No. De seguimientos realizados / No. De seguimientos programados</t>
  </si>
  <si>
    <t>Realizar visitas de inspección a las organizaciones que se encuentran en nivel 3 de supervisión</t>
  </si>
  <si>
    <t xml:space="preserve">Delegatura para la supervisión del ahorro y la forma asociativa </t>
  </si>
  <si>
    <t>(N° organizaciones solidarias visitadas / N° organizaciones solidarias visitadas)</t>
  </si>
  <si>
    <t xml:space="preserve">Realizar visitas de inspección a organizaciones que se encuentran en nivel 1 y  2 de supervisión </t>
  </si>
  <si>
    <t xml:space="preserve">Realizar 800 evaluaciones extra situs a los fondos de empelados y/o seguimientos a las evaluaciones realizadas en el año 2017 </t>
  </si>
  <si>
    <t xml:space="preserve">( No. de evaluaciones realizadas / NO. de  evaluaciones programadas </t>
  </si>
  <si>
    <t xml:space="preserve">Realizar la evaluación los 90 planes de acción para autorizar o requerir </t>
  </si>
  <si>
    <t xml:space="preserve">Evaluaciones realizadas / evaluaciones programadas </t>
  </si>
  <si>
    <t>Hacer evaluaciones jurídicas, control de legalidad y/o requerimientos a organizaciones de primer, segundo y tercer nivel</t>
  </si>
  <si>
    <t>(N° de controles de legalidad realizados/ N° de controles de legalidad programados)</t>
  </si>
  <si>
    <t xml:space="preserve">Desarrollar las investigaciones en curso para emitir la decisión que en derecho corresponda y/o dar inicio a las que soliciten los grupos internos de trabajo.
Nota: Incluidos 500 (pendientes del año 2016), correspondiente a la actividad POA: "Realizar seguimiento a las organizaciones requeridas que no reportaron información financiera durante los años 2014 y 2015"  </t>
  </si>
  <si>
    <t>(N° de decisiones de fondo y/o actos de tramite de investigaciones realizados/ N° de seguimientos a investigaciones programados)</t>
  </si>
  <si>
    <t>Hacer evaluación extrasitu a organizaciones solidarias, con énfasis en las organizaciones diferentes a fondos de empleados  del nivel 1, 2 y 3 de supervisión y/o seguimientos a las evaluaciones realizadas en el año 2017.
Nota: Incluidos 150 (pendientes del año 2016), correspondiente a la actividad: "Revisar estados financieros del régimen simplificado  a organizaciones del grupo 3"</t>
  </si>
  <si>
    <t>(N° de evaluaciones extrasitu realizadas y/o requerimientos / N° de evaluaciones extrasitu y/o requerimientos programadas)</t>
  </si>
  <si>
    <t xml:space="preserve">Establecer nuevos convenios para fortalecer los procesos de inspección, vigilancia y control en las organizaciones del sector solidario </t>
  </si>
  <si>
    <t>Realizar nuevos convenios interinstitucionales</t>
  </si>
  <si>
    <t xml:space="preserve">Delegatura  la supervisión del ahorro y la forma asociativa 
Delegatura para la supervisión de la actividad financiera
Oficina Asesora Jurídica
Despacho  </t>
  </si>
  <si>
    <t xml:space="preserve">No. Convenios realizados en el periodo / numero de convenios programados en el periodo </t>
  </si>
  <si>
    <t>Identificar organizaciones del sector solidario activas que no estén reportando información a la Supersolidaria</t>
  </si>
  <si>
    <t xml:space="preserve">Realizar requerimientos a las organizaciones  que no reportaron información financiera durante el 2016 y 2017 </t>
  </si>
  <si>
    <t>Delegatura para la supervisión del ahorro y la forma asociativa
Oficina Asesora de Planeación y Sistemas</t>
  </si>
  <si>
    <t>(N°de entidades requeridas / No. De entidades a requerir programadas</t>
  </si>
  <si>
    <t>Realizar requerimientos electrónicos a entidades solidarias identificadas en Confecámaras con registro mercantil vigente y que no están reportando información financiera con corte a diciembre 31 de 2017</t>
  </si>
  <si>
    <t>Delegatura para la supervisión del ahorro y la forma asociativa 
Oficina Asesora de Planeación y Sistemas</t>
  </si>
  <si>
    <t>(N°  de requerimientos realizados / N° de entidades a requerir)</t>
  </si>
  <si>
    <t>Ajustar la metodología de inspección en sus etapas de planeación, ejecución y elaboración de informes en el riesgo de liquidez</t>
  </si>
  <si>
    <t>Número de guías elaboradas / Número de guías a elaborar</t>
  </si>
  <si>
    <t xml:space="preserve">Ajustar la metodología de inspección en sus etapas de planeación, ejecución y elaboración de informes para fondos de empleados, ante nuevo marco regulatorio. </t>
  </si>
  <si>
    <t xml:space="preserve">Número de guías elaboradas / Número de guías programadas </t>
  </si>
  <si>
    <t>Realizar mesas técnicas con los gremios</t>
  </si>
  <si>
    <t>Delegatura  la supervisión del ahorro y la forma asociativa 
Delegatura para la supervisión de la actividad financiera
Despacho</t>
  </si>
  <si>
    <t xml:space="preserve">Número de reuniones con los gremios realizadas  Número de reuniones programadas </t>
  </si>
  <si>
    <t xml:space="preserve">Realizar una prueba piloto, ajustar el formato de medición de balance social y expedir la circular externa para su aplicación </t>
  </si>
  <si>
    <t>Delegatura  la supervisión del ahorro y la forma asociativa 
Delegatura para la supervisión de la actividad financiera
Oficina Jurídica
Despacho</t>
  </si>
  <si>
    <t>Actividades realizadas del proceso de formulación del balance social / Actividades programadas del proceso de formulación del balance social</t>
  </si>
  <si>
    <t>Sensibilizar la  circular externa para presentación del balance social en asambleas</t>
  </si>
  <si>
    <t xml:space="preserve">(No. sensibilizaciones ejecutadas / No. sensibilizaciones programadas) </t>
  </si>
  <si>
    <t xml:space="preserve"> Número de sensibilizaciones realizadas/Número de sensibilizaciones programadas </t>
  </si>
  <si>
    <t>DESARROLLO DE LAS TIC PARA UNA GESTIÓN EFICIENTE</t>
  </si>
  <si>
    <t>Establecer el modelo estadístico que permita identificar el universo de las organizaciones vigiladas y sus principales componentes</t>
  </si>
  <si>
    <t>Llevar a una solucion informática con la caracterización del modelo para el crecimiento del universo de las entidades que deben reportar información.</t>
  </si>
  <si>
    <t>Crecimiento en el No. De organizaciones que reportan información</t>
  </si>
  <si>
    <t>PARTICIPACIÓN SOCIAL, ATENCIÓN AL USUARIO Y ANTICORRUPCIÓN</t>
  </si>
  <si>
    <t>Establecer las reglas de negocio, intercambio y remisión de información  con  confecamaras (RUES) para realizar seguimiento del reporte de rendición de cuentas del universo de organizaciones vigiladas.</t>
  </si>
  <si>
    <t>No. De entidades que se incorporan en la base de datos/No. De entidades del universo identificadas que no reportaron</t>
  </si>
  <si>
    <t>Implementar inteligencia de negocios para la toma de decisiones en todos los niveles de la organización.</t>
  </si>
  <si>
    <t>Actualizar el marco de referencia técnica en la inteligencia de negocios</t>
  </si>
  <si>
    <t>No documentos realizados / No documentos programados</t>
  </si>
  <si>
    <t>Capacitar el usuario final sobre el alcance y uso de la herramienta</t>
  </si>
  <si>
    <t>No capacitaciones realizadas / No capacitaciones programadas</t>
  </si>
  <si>
    <t>Entrega de producto y registro intelectual del producto</t>
  </si>
  <si>
    <t>Documento registrado</t>
  </si>
  <si>
    <t>Incluir nuevas variables del formulario de rendición de cuentas de la circular básica contable y financiera y los ajustes, para la aplicación de normas NIIF y supervisión por riesgos, en la herramienta de inteligencia de negocios (Cubos de información).</t>
  </si>
  <si>
    <t>No Cubos implementados / No de cubos programados</t>
  </si>
  <si>
    <t>Robustecer los sistemas de información de la Superintendencia en los esquemas de supervisión acorde con las exigencias normativas aplicadas al sector de la economía solidaria.</t>
  </si>
  <si>
    <t>Hacer inventario de todos los desarrollos propios y contratados que tiene la Superintendencia</t>
  </si>
  <si>
    <t>Inventario realizado</t>
  </si>
  <si>
    <t>Análisis comparado de los aplicativos inventariados contra la metodología SCRUM para establecer las brechas de cada uno de ellos.</t>
  </si>
  <si>
    <t>Documento realizado</t>
  </si>
  <si>
    <t>Estructurar y capacitar sobre el uso interno de la metodología SCRUM por parte de usuarios y desarrolladores dentro de la entidad</t>
  </si>
  <si>
    <t>No capacitaciones realizadoas / No Capacitaciones Programadas</t>
  </si>
  <si>
    <t>Oficina de Comunicaciones
Despacho</t>
  </si>
  <si>
    <t>Separar los ambientes de desarrollo y producción en hardware</t>
  </si>
  <si>
    <t>No. De ambientes separados / No. De ambientes programados</t>
  </si>
  <si>
    <t>Levantamiento de requisitos y desarrollo de productos bajo estandares de metodología SCRUM</t>
  </si>
  <si>
    <t>Actualización de procesos, procedimientos y formatos de la entidad en Isolución</t>
  </si>
  <si>
    <t>Oficina Asesora de Planeación y Sistemas y todos los responsables de los procesos</t>
  </si>
  <si>
    <t>Actualización realizada</t>
  </si>
  <si>
    <t>COMUNICACIÓN Y PROYECCIÓN INSTITUCIONAL</t>
  </si>
  <si>
    <t>Oficina de Comunicaciones</t>
  </si>
  <si>
    <t>Llevar los procesos actualizados a Isolución y establecer mediante el software la carga, seguimiento y divulgación de los resultados en cada uno de los procesos.</t>
  </si>
  <si>
    <t>Procesos llevados a ISolución / total procesos Actualizados</t>
  </si>
  <si>
    <t>Identificar los procesos que serán automatizados</t>
  </si>
  <si>
    <t>Adoptar un marco de gobierno de tecnología que permita apalancar los procesos misionales de la Entidad para hacerla más eficiente.</t>
  </si>
  <si>
    <t>Análisis comparativo de tendencias del mercado tecnológico, marco definido por ministerio TIC y marco legal de la Supersolidaria.</t>
  </si>
  <si>
    <t>Formulación de los proyectos de inversión 2019 - 2022 bajos las lineas de gobernanza de TI</t>
  </si>
  <si>
    <t>No  proyectos formulados / No proyectos programados</t>
  </si>
  <si>
    <t>Presentar anteproyecto de presupuesto para vigencia 2019 incorporando los elementos de gobernanza de TI</t>
  </si>
  <si>
    <t>Anteproyecto de presupuesto</t>
  </si>
  <si>
    <t>Adoptar un lenguaje técnico para intercambio de infromación financiera (XBRL)</t>
  </si>
  <si>
    <t>Monitoreo de la fase 1 y 2 de la taxonomía para su correcto funcionamiento</t>
  </si>
  <si>
    <t>GESTIÓN JURÍDICA</t>
  </si>
  <si>
    <t>Monitoreo realizado</t>
  </si>
  <si>
    <t>Oficina Asesora Jurídica</t>
  </si>
  <si>
    <t>Mejorar los sistemas de información para el direccionamiento y atención oportuna de trámites</t>
  </si>
  <si>
    <t>Ampliar divulgación de uso de la sede electrónica dirigido a los funcionarios y entidades vigiladas</t>
  </si>
  <si>
    <t>No divulgaciones realizadas /No divulgaciones programadas</t>
  </si>
  <si>
    <t>Llevar a la sede electrónica los trámites que se deriven de la actualización de procesos, procedimientos y formatos.</t>
  </si>
  <si>
    <t>No trámites llevados a sede electróica / No trámites Identificados para actualizar</t>
  </si>
  <si>
    <t>Elaboración de un diagnóstico institucional del nuevo Modelo Integrado de Planeación y Gestión al sistema de gestión institucional con base en las herramientas de autodiagnósticos de la Función Pública y los resultados del FURAG, según aplique a la entidad.</t>
  </si>
  <si>
    <t xml:space="preserve">Diagnóstico institucional </t>
  </si>
  <si>
    <t>Formular y expedir marcos regulatorios para la labor de supervisión</t>
  </si>
  <si>
    <t>Integrar los sistemas de gestión documental  en la nueva plataforma tecnológica de información. (Migrar hacia un solo sistema de gestión documental  los archivos de los sistemas anteriores)</t>
  </si>
  <si>
    <t>Migración del sistema esigna de MySQL a Oracle</t>
  </si>
  <si>
    <t>No migraciones realizadas / No migraciones programadas</t>
  </si>
  <si>
    <t>Implementar buenas prácticas de gestión en la Supersolidaria.</t>
  </si>
  <si>
    <t>Consolidar el sistema de gestión integral de riesgos en la Entidad</t>
  </si>
  <si>
    <t>Cargar y parametrizar en iSolución los riesgos priorizados.</t>
  </si>
  <si>
    <t>No Riesgos priorizados cargados / No Riesgos priorizados programados para cargar</t>
  </si>
  <si>
    <t>Realizar seguimiento a las acciones para mitigación de los riesgos priorizados</t>
  </si>
  <si>
    <t>No seguimientos realizados / No seguimientos programados</t>
  </si>
  <si>
    <t>BIENESTAR, INCENTIVOS Y FORMACIÓN DEL TALENTO HUMANO</t>
  </si>
  <si>
    <t>Fortalecer las competencias del talento humano</t>
  </si>
  <si>
    <t>Implementar, sostener y mejorar un sistema integrado de gestión</t>
  </si>
  <si>
    <t>Secretaría General</t>
  </si>
  <si>
    <t>Sensibilización en el sistema integral ISO 14000</t>
  </si>
  <si>
    <t>No sensibilizaciones ejecutadas / N sensibilizaciones programadas</t>
  </si>
  <si>
    <t>Auditoría de cumplimiento de ISO 14000</t>
  </si>
  <si>
    <t>No auditorias cumplimiento realizadas / No auditorias cumplimiento programadas</t>
  </si>
  <si>
    <t>Sensibilización en el sistema de gestión de seguridad de información ISO 27000</t>
  </si>
  <si>
    <t>Expedición acto administrativo donde se adopta ISO 27000 como marco estandar para la gestión de la seguridad de la información</t>
  </si>
  <si>
    <t>Acto administrativo</t>
  </si>
  <si>
    <t>Auditoría interna al sistema de gestión de seguridad de información ISO 27000.</t>
  </si>
  <si>
    <t>Auditoría interna</t>
  </si>
  <si>
    <t>Auditoría de certificación del sistema de gestión de seguridad de información ISO 27000.</t>
  </si>
  <si>
    <t xml:space="preserve">Auditoria de certificación </t>
  </si>
  <si>
    <t>Modernizar los procesos de gestión documental</t>
  </si>
  <si>
    <t>Actualización de las tablas de retención documental TRD</t>
  </si>
  <si>
    <t>Actualizaciones realizadas</t>
  </si>
  <si>
    <t>Presentación ante el comité de archivo de las tablas de valoración documental</t>
  </si>
  <si>
    <t>Presentación ante comité de archivo</t>
  </si>
  <si>
    <t>Traslado de archivo fisico de gestión del piso 11 a DANSOCIAL</t>
  </si>
  <si>
    <t xml:space="preserve">Traslado de archivo físico </t>
  </si>
  <si>
    <t>Diseñar un modelo para mejorar la atención de Derechos de Petición (Peticiones, Quejas, Reclamos, Manifestación, Consultas e Información)</t>
  </si>
  <si>
    <t>Mejorar los mecanismos y herramientas de Atención al Usuario</t>
  </si>
  <si>
    <t>Implementar una actividad para el mejoramiento de la Atención al Ciudadano (Protocolo de Atención y Servicio al ciudadano)</t>
  </si>
  <si>
    <t>Grupo de  Servicio al Ciudadano - Delegatura para la supervisión del ahorro y la forma asociativa</t>
  </si>
  <si>
    <t>Protocolo</t>
  </si>
  <si>
    <t xml:space="preserve">Hacer seguimiento trimestral a la atención de PQRS </t>
  </si>
  <si>
    <t>(Nº de seguimientos realizados/ Nº de seguimientos programados)</t>
  </si>
  <si>
    <t>Reorientar el procedimiento de trámite de los Derechos de Petición en la entidad.</t>
  </si>
  <si>
    <t>Velar por el cumplimiento  de la Resolución por medio de la cual se reglamentó el Derecho de Petición en la entidad</t>
  </si>
  <si>
    <t xml:space="preserve"> (Nº de seguimientos realizados/No. De siguientes programas</t>
  </si>
  <si>
    <t>Proponer ajustes tecnológicos para atender las necesidades del tramite de los Derechos de Petición en la entidad.</t>
  </si>
  <si>
    <t>Solicitar ajustes tecnológicos implementados para atender las PQRSD</t>
  </si>
  <si>
    <t xml:space="preserve">Grupo de  Servicio al Ciudadano - Delegatura para la supervisión del ahorro y la forma asociativa 
Oficina Asesora de Planeación y sistemas y Despacho </t>
  </si>
  <si>
    <t xml:space="preserve">No. de ajustes realizados / No. De ajustes programados </t>
  </si>
  <si>
    <t>Diseñar mecanismos de Participación Social.</t>
  </si>
  <si>
    <t>Mejorar la presencia institucional en las regiones.</t>
  </si>
  <si>
    <t>Establecer el Plan de Presencia Institucional en el marco de la Participación Social</t>
  </si>
  <si>
    <t xml:space="preserve">Plan de Presencia Institucional </t>
  </si>
  <si>
    <t>Ejecutar el Plan de Presencia Institucional en el marco de la Participación Social</t>
  </si>
  <si>
    <t xml:space="preserve">  Plan de Presencia Institucional</t>
  </si>
  <si>
    <t>Articular la Participación Social a las funciones de VIC.</t>
  </si>
  <si>
    <t>Presentar informe estadístico de entidades más recurrentes  en Derechos de Petición</t>
  </si>
  <si>
    <t xml:space="preserve"> No, de informes Numero de informes estadísticos presentados / No. De informes estadísticos programados </t>
  </si>
  <si>
    <t>Fortalecer los componentes de lucha contra la corrupción.</t>
  </si>
  <si>
    <t xml:space="preserve">Ajustar la Matriz de Riesgos desde el ámbito de la Participación Social y la Atención Ciudadana. </t>
  </si>
  <si>
    <t xml:space="preserve">Actualizar la matriz de riesgos </t>
  </si>
  <si>
    <t>Grupo de  Servicio al Ciudadano - Delegatura para la supervisión del ahorro y la forma asociativa
Despacho</t>
  </si>
  <si>
    <t xml:space="preserve"> No, de actualizaciones realizadas / No de actualizaciones programadas </t>
  </si>
  <si>
    <t xml:space="preserve">Hacer seguimiento a  la Matriz de riesgo  </t>
  </si>
  <si>
    <t xml:space="preserve">(Nº de seguimientos realizados//No seguimientos programados </t>
  </si>
  <si>
    <t xml:space="preserve">Fortalecer la estrategia de Rendición de Cuentas. </t>
  </si>
  <si>
    <t xml:space="preserve">Realizar seguimiento trimestral de la atención al ciudadano y del Servicio al ciudadano  </t>
  </si>
  <si>
    <t xml:space="preserve">Diseñar instrumentos que contribuyan a la protección de los intereses de los asociados   y    el   ejercicio    de   sus derechos      al      interior      de      las organizaciones vigiladas </t>
  </si>
  <si>
    <t>Difundir las cartillas y documentos que incluyan  deberes y derechos de los asociados y las organizaciones vigiladas</t>
  </si>
  <si>
    <t xml:space="preserve">No de eventos en los que se promociona las cartillas y documentos donde se promocionan las cartillas  / No, de eventos programados </t>
  </si>
  <si>
    <t>PLAN ESTRATÉGICO</t>
  </si>
  <si>
    <t>Realizar acciones de promoción para la conformación de veedurías ciudadanas.</t>
  </si>
  <si>
    <t>Grupo de  Servicio al Ciudadano - Delegatura para la supervisión del ahorro y la forma asociativa 
El Despacho y Oficina de Comunicaciones</t>
  </si>
  <si>
    <t>PLAN OPERATIVO ANUAL</t>
  </si>
  <si>
    <t xml:space="preserve"> (N° acciones de promoción realizadas/N° de acciones de promoción programadas)</t>
  </si>
  <si>
    <t>EVALUACIÓN Y SEGUIMIENTO</t>
  </si>
  <si>
    <t>30/06/218</t>
  </si>
  <si>
    <t>Controlar de manera efectiva la defensa jurídica de la Supersolidaria</t>
  </si>
  <si>
    <t xml:space="preserve"> Establecer políticas para la prevención del daño antijurídico</t>
  </si>
  <si>
    <t>Identificar causas de fallos condenatorios en contra de la Superintendencia.
Construir acciones para mitigar las causas que originaron fallos condenatorios.
Ejecutar dichas acciones dentro del término programado.</t>
  </si>
  <si>
    <t>% avance en la identificación, elaboración de acciones y ejecución de éstas dentro de la política para la prevención del daño antijurídico.</t>
  </si>
  <si>
    <t xml:space="preserve">EJECUCION PRESUESTAL </t>
  </si>
  <si>
    <t>Compilar las principales normas que regulan al sector de la economía solidaria, la jurisprudencia unificada nacional y la doctrina institucional</t>
  </si>
  <si>
    <t>Unificar los criterios jurídicos en materia de supervisión</t>
  </si>
  <si>
    <t>Emitir criterios unificadores en aspectos de supervisión</t>
  </si>
  <si>
    <t>Cinco (5) conceptos unificados en aspectos de supervisión.</t>
  </si>
  <si>
    <t>Actualizar las normas que regulan a las Organizaciones de la Economía Solidaria bajo Supervisión de esta Superintendencia</t>
  </si>
  <si>
    <t>Compilar la normativa aplicable al sector vigilado por la Supersolidaria.</t>
  </si>
  <si>
    <t>N° de normas identificadas / N° de normas existentes que aplican al sector vigilado</t>
  </si>
  <si>
    <t>Promover los proyectos normativos relacionados con el sector de la economía solidaria</t>
  </si>
  <si>
    <t>Presentar y conceptuar sobre  iniciativas legislativas o reglamentarias aplicables al sector</t>
  </si>
  <si>
    <t>N° proyectos legislativos analizados / N° total de proyectos legislativos presentados para análisis</t>
  </si>
  <si>
    <t>Expedir el marco regulatorio en materia de supervisión para el sector vigilado</t>
  </si>
  <si>
    <t>Proyectar  un ajuste a la Circular Básica Contable y Financiera en materia de riesgo de crédito y riesgo de liquidez</t>
  </si>
  <si>
    <t xml:space="preserve">  N° marcos regulatorios expedidos / N° de marcos regulatorios proyectados </t>
  </si>
  <si>
    <t>Revisar y/o actulaizar la Circular Básica Contable y Financiera y Circular Básica Jurídica, en cuanto SARL Y SARLAFT</t>
  </si>
  <si>
    <t xml:space="preserve">  N° de revisiones  N° de circulares proyectadas a ajustar  </t>
  </si>
  <si>
    <t xml:space="preserve">Realizar la revisión jurídica para la emisión de las normas, según la solicitud de parte de las Misionales </t>
  </si>
  <si>
    <t>No. de revisiones realizadas/ No. de revisiones solicitadas</t>
  </si>
  <si>
    <t>Posicionar la labor de la Supersolidaria frente a las organizaciones de economía solidaria y a la ciudadanía</t>
  </si>
  <si>
    <t xml:space="preserve"> Sensibilizar y divulgar masivamente el esquema de supervisión de la Superintendencia</t>
  </si>
  <si>
    <t>Identificar los mecanismos para garantizar el acceso a la información básica y sobre la estructura de la entidad en medios diferentes al medio electrónico (Min hacienda)</t>
  </si>
  <si>
    <t>Informe de identificación de canales</t>
  </si>
  <si>
    <t xml:space="preserve">Implementar un mecanismo para el acceso a la información básica y sobre la estructura de la entidad en medio diferentes al medio electrónico (Min hacienda) </t>
  </si>
  <si>
    <t>No. de mecanismos implementados/ No. de mecanismos programados</t>
  </si>
  <si>
    <t xml:space="preserve">Promover las campañas para fortalecer el portal Web y sensibilizar el uso de las APP (min hacienda) </t>
  </si>
  <si>
    <t>No. de campañas implementadas/ No. de campañas programadas</t>
  </si>
  <si>
    <t>Visibilizar a las organizaciones solidarias vigiladas en SARO, SARM, NIF y Normas de aseguramiento</t>
  </si>
  <si>
    <t>(No. Eventos de Sensibilización realizados/No. de Eventos de Sensibilización programados)</t>
  </si>
  <si>
    <t>Coordinar con entidades públicas y privadas del sector, la participación en eventos para divulgar la labor de la Superintendencia.</t>
  </si>
  <si>
    <t>Participar en eventos realizados por entidades publicas y privadas del sector solidario.</t>
  </si>
  <si>
    <t>(No. eventos de otras entidades en los que participó la Superintendencia/ No. eventos organizados otras entidades)</t>
  </si>
  <si>
    <t>Difundir a través de medios de comunicación interna las principales acciones desarrolladas por la Supersolidaria</t>
  </si>
  <si>
    <t>JUSTIFICACIONES FACTORES INTERNOS</t>
  </si>
  <si>
    <t>JUSTIFICACIONES FACTORES EXTERNOS</t>
  </si>
  <si>
    <t>Realizar mensualmente la  publicación interna del notisolidario con las principales acciones desarrolladas por la Supersolidaria</t>
  </si>
  <si>
    <t>(N° de publicaciones internas ejecutadas/ N° de publicaciones internas programadas)</t>
  </si>
  <si>
    <t>Difusión de las acciones desarrolladas por la Supersolidaria a través de la cartelera electrónica.</t>
  </si>
  <si>
    <t>(N° de difusiones internas ejecutadas/ N° de difusiones internas programadas)</t>
  </si>
  <si>
    <t>Actualizar la intranet de la entidad con las principales acciones desarrolladas por la Supersolidaria</t>
  </si>
  <si>
    <t>(N° de actualizaciones a la intranet/ N° de actualizaciones a la intranet programadas)</t>
  </si>
  <si>
    <t>Fortalecer los espacios de trabajo con las demás instituciones y con los gremios del sector</t>
  </si>
  <si>
    <t xml:space="preserve">Participar activamente en los espacios convocados con las demás instituciones y con los gremios del sector </t>
  </si>
  <si>
    <t>Nº de espacios en los que se participó/No de espacios a los que fue convocada la entidad</t>
  </si>
  <si>
    <t>Fortalecer las relaciones internacionales, para generar alianzas estratégicas y cooperación técnica</t>
  </si>
  <si>
    <t>Promover alianzas estratégicas y de cooperación técnica con organizaciones internacionales.</t>
  </si>
  <si>
    <t>(No de promociones realizadas / No de promociones programadas)</t>
  </si>
  <si>
    <t>Ejecutar  el proceso de incorporación, inducción y reinducción para los funcionarios de la Entidad</t>
  </si>
  <si>
    <t xml:space="preserve">Proveer los cargos vacantes para el fortalecimiento de las áreas de la Superintendencia </t>
  </si>
  <si>
    <t>(N° de cargos provistos / N° de cargos vacantes)</t>
  </si>
  <si>
    <t xml:space="preserve">Actualizar la guía de situaciones administrativas </t>
  </si>
  <si>
    <t>Guía actualizada</t>
  </si>
  <si>
    <t xml:space="preserve">Actualizar el procedimiento de talento humano </t>
  </si>
  <si>
    <t xml:space="preserve">Procedimiento actualizado </t>
  </si>
  <si>
    <t>Realizar el proceso de inducción y reinducción de los funcionarios y contratistas de la Superintendencia</t>
  </si>
  <si>
    <t xml:space="preserve">(N° de servidores contratados / N° de servidores capacitados) </t>
  </si>
  <si>
    <t>Hacer seguimiento a la gestión para el mejoramiento de la productividad del capital humano</t>
  </si>
  <si>
    <t>Elaborar y adoptar el modelo de evaluación de gestión.</t>
  </si>
  <si>
    <t xml:space="preserve">Modelo de evaluación de gestión adoptado </t>
  </si>
  <si>
    <t>Fortalecer las competencias de los profesionales de las áreas misionales, para realizar la supervisión bajo riesgos, NIIF y Normas de Aseguramiento de Información</t>
  </si>
  <si>
    <t>Realizar entrenamiento en el puesto de trabajo a los servidores encargados o por nuevo nombramiento que pertenecen a la planta de personal</t>
  </si>
  <si>
    <t xml:space="preserve">(N° de servidores encargados o vinculados / N° de entrenamientos realizados </t>
  </si>
  <si>
    <t>Fortalecer las competencias de los supervisores normas de aseguramiento de la información  NIA</t>
  </si>
  <si>
    <t>(funcionarios capacitados/sobre los programados )</t>
  </si>
  <si>
    <t>Formación y capacitación para el fortalecimiento de las  competencias profesionales mediante el Plan Institucional de Capacitación</t>
  </si>
  <si>
    <t>Establecer el Plan Institucional de Capacitación de la Supersolidaria</t>
  </si>
  <si>
    <t>Plan Institucional de Capacitación aprobado</t>
  </si>
  <si>
    <t>Ejecutar el Plan Institucional de Capacitación de la Supersolidaria</t>
  </si>
  <si>
    <t xml:space="preserve"> Plan ejecutado</t>
  </si>
  <si>
    <t xml:space="preserve"> Mejoramiento de las condiciones laborales de los servidores públicos de la Supersolidaria</t>
  </si>
  <si>
    <t>Desarrollar nuevos programas dirigidos al bienestar y calidad de vida de los funcionarios</t>
  </si>
  <si>
    <t>Establecer el Plan de Bienestar de la Supersolidaria</t>
  </si>
  <si>
    <t>Plan de Bienestar aprobado</t>
  </si>
  <si>
    <t>Ejecutar el Plan de Bienestar de la Supersolidaria</t>
  </si>
  <si>
    <t>Plan de Bienestar Plan de bienestar ejecutado</t>
  </si>
  <si>
    <t>Adecuación de puestos de trabajo y divisiones de oficina en los pisos 11 y 15 de propiedad de la Supersolidaria</t>
  </si>
  <si>
    <t>(Monto ejecutado / monto presupuestado)*100</t>
  </si>
  <si>
    <t>Implementar el sistema de gestión de seguridad y salud en el trabajo</t>
  </si>
  <si>
    <t xml:space="preserve">Realizar la aplicación de la batería de riesgo sicosocial </t>
  </si>
  <si>
    <t xml:space="preserve">Aplicación de la Batería Sicosocial </t>
  </si>
  <si>
    <t>Verificar el cumplimiento de los planes, programas y proyectos formulados</t>
  </si>
  <si>
    <t>Hacer seguimiento a los planes, programas y proyectos  gestión y control en la Supersolidaria.</t>
  </si>
  <si>
    <t>Realizar los seguimientos de verificación</t>
  </si>
  <si>
    <t>Oficina de Control Interno</t>
  </si>
  <si>
    <t>(N° Seguimientos realizados / N° de Seguimientos programados)</t>
  </si>
  <si>
    <t>Promover la cultura del autocontrol que conduzca al mejoramiento de la gestión de la Supersolidaria</t>
  </si>
  <si>
    <t>Elaborar boletines de control interno para la promoción del autocontrol</t>
  </si>
  <si>
    <t>(N° de boletines de control interno elaborados/ N° de boletines de control interno programados)</t>
  </si>
  <si>
    <t xml:space="preserve">META CONSOLIDADA INICIAL </t>
  </si>
  <si>
    <t>Evaluar los resultados de la gestión y presentar las recomendaciones pertinentes</t>
  </si>
  <si>
    <t>Verificar el nivel de cumplimiento de los objetivos, procesos, procedimientos y controles a través de auditorías que contribuyan al mejoramiento continuo</t>
  </si>
  <si>
    <t>Realizar las auditorias de gestión y especiales, según programación</t>
  </si>
  <si>
    <t>(N° de auditorias de gestión ejecutadas/ N° de auditorias de gestión programadas)</t>
  </si>
  <si>
    <t>Revisó: Javier Segura Restrepo</t>
  </si>
  <si>
    <t xml:space="preserve">Solicitud área: En la descripción de la actividad se solicitó suprimir: "a 181  organizaciones de primer nivel , 531 del segundo nivel y 825 de tercer nivel y/o requerimiento (560 fondos de empleados 977 demás organizaciones)".
Aprobación Comité: Descripción de la actividad:
“Hacer evaluaciones jurídicas control de legalidad y / o requerimientos a organizaciones de primer, segundo y tercer nivel”.
</t>
  </si>
  <si>
    <t xml:space="preserve">Solicitud área:  Teniendo en cuenta que se realizaron jornadas analfistas, se solicitó modificar el indicador así: (No. de sensibilizaciones ejecutadas/ No. de sensibilizaciones programadas).
Aprobación comité:
 Fórmula del indicador: “(No. de sensibilizaciones ejecutadas/ No. de sensibilizaciones programadas)”.
</t>
  </si>
  <si>
    <t xml:space="preserve">Solicitud área: En la dependencia responsable se asignó a la Oficina Asesora de Planeación y Sistemas. La funcionaria responsable del sistema Isolución solicitó que se adicionara a todos los responsables d elos procesos.
Aprobación comité:  
 Responsables: “Oficina Asesora de Planeación y Sistemas y todos los responsables de los procesos”.
</t>
  </si>
  <si>
    <t>Promover      la      conformación      de veedurías ciudadanas para el ejercicio del       control       social       en       las organizaciones vigiladas.</t>
  </si>
  <si>
    <t xml:space="preserve">Solicitud área:  Para medir las acciones de promoción en la conformación de veedurías ciudadanas se utilizó un indicador que no concuerda con la actividad descrita, de tal forma que se solicitó ajustar la fórmula así: (No. de acciones de promoción realizadas/ No. de acciones de promoción programadas). Así mismo, se solicitó incluir como responsable a la Oficina de Comunicaciones.
Aprobación comité: 
Fórmula del indicador:  (N° de acciones de promoción realizadas/ N° de acciones de promoción programadas).
Responsables: Grupo de  Servicio al Ciudadano - Delegatura para la supervisión del ahorro y la forma asociativa, el Despacho y Oficina de Comunicaciones.
</t>
  </si>
  <si>
    <t>Solicitud área:  La dependencia reportó que, “no se alcanzará a terminar la fase de implementación del modelo de evaluación de gestión, motivo por el cual solicitó suprimir la palabra implementación en la actividad”.
Aprobación comité:  
Descripción de la actividad: “Elaborar y adoptar el modelo de evaluación de gestión”.</t>
  </si>
  <si>
    <t>Solicitud área: La dependencia solicitó modificar el indicador así: (Monto ejecutado/ Monto presupuestado)*100 y la meta "30%".
Aprobación comité:  
Meta: 30% 
Formula del Indicador: (Monto ejecutado/ Monto presupuestado)*100.</t>
  </si>
  <si>
    <t>SEGUIMIENTO CONSOLIDADO DEL PLAN OPERATIVO ANUAL</t>
  </si>
  <si>
    <t>Código: F-PLAN-006
Versión: 04</t>
  </si>
  <si>
    <r>
      <t>VIGENCIA:</t>
    </r>
    <r>
      <rPr>
        <b/>
        <u/>
        <sz val="20"/>
        <rFont val="Calibri"/>
      </rPr>
      <t xml:space="preserve"> </t>
    </r>
  </si>
  <si>
    <t xml:space="preserve">EJECUCION  EN UNIDADAD DE MEDIDA </t>
  </si>
  <si>
    <t xml:space="preserve">DECISIONES TOMADAS SOBRE LAS MEDIDAS CORRECTIVAS </t>
  </si>
  <si>
    <t>TRIM1</t>
  </si>
  <si>
    <t>TRIM2</t>
  </si>
  <si>
    <t>TRIM3</t>
  </si>
  <si>
    <t>TRIM4</t>
  </si>
  <si>
    <t>EJECUCION CONSOLIDADA</t>
  </si>
  <si>
    <t>FORMULA DE INDICADOR</t>
  </si>
  <si>
    <t>EJECUTADO</t>
  </si>
  <si>
    <t>% 
EJECUTADO</t>
  </si>
  <si>
    <t xml:space="preserve">PRESUPUESTO ASIGNADO
</t>
  </si>
  <si>
    <t xml:space="preserve">EJECUCIÓN PRESUPUESTAL RESPECTO A LA  META CONSOLIDADA FINAL </t>
  </si>
  <si>
    <t>AJUSTE A META</t>
  </si>
  <si>
    <t>OTROS CONCEPTOS AJUSTADOS</t>
  </si>
  <si>
    <t xml:space="preserve">ACTA DEL COMITÉ DIRECTIVO </t>
  </si>
  <si>
    <t xml:space="preserve">META CONSOLIDADA FINAL </t>
  </si>
  <si>
    <t>Acta 010 de 2018</t>
  </si>
  <si>
    <t>Proceso(s) Relacionado(s): 
PLANIFICACIÓN</t>
  </si>
  <si>
    <r>
      <t>Elaboró:</t>
    </r>
    <r>
      <rPr>
        <sz val="11"/>
        <rFont val="Arial Narrow"/>
      </rPr>
      <t xml:space="preserve">  Sandra Liliana Velandia Blanco, Martha Nohemy Arévalo Martínez, Jhon Jairo Jiménez Alvarez, Julián David Reyes Castillo, Javier Mauricio Segura Restrepo</t>
    </r>
  </si>
  <si>
    <r>
      <t xml:space="preserve">Aprobó: </t>
    </r>
    <r>
      <rPr>
        <sz val="11"/>
        <rFont val="Arial Narrow"/>
      </rPr>
      <t>William Calderón Moreno</t>
    </r>
  </si>
  <si>
    <r>
      <t>Fecha de vigencia:</t>
    </r>
    <r>
      <rPr>
        <sz val="11"/>
        <rFont val="Arial Narrow"/>
      </rPr>
      <t xml:space="preserve"> 05 de abril de 2018</t>
    </r>
  </si>
  <si>
    <t xml:space="preserve">Solicitud área: Es necesario que la actividad apunte a la estrategia prevista en el Plan Estratégico Institucional 2014-2018, la cual señala: “identificar  organizaciones  del  sector solidario  activas    que    no    estén reportando       información a la Superintendencia”, razón por la cual se solicitó ajustar la descripción de la actividad a: “Realizar requerimientos electrónicos a entidades solidarias identificadas en Confecámaras con registro mercantil vigente y que no están reportando información financiera con corte a diciembre 31 de 2017”. Así mismo, se solicitó modificar el indicador.
Aprobación Comité: 
Descripción de la actividad: “Realizar requerimientos electrónicos a entidades solidarias identificadas en Confecámaras con registro mercantil vigente y que no están reportando información financiera con corte a diciembre 31 de 2017”.
Fórmula de indicador: (N°  de requerimentos realizados / N° de entidades a requerir).
</t>
  </si>
  <si>
    <t xml:space="preserve">Solicitud área:  En la descripción de la actividad se solicitó suprimir el tema de NIF, en la actualización de la Circular Básica Contable y Financiera y Circular Básica Jurídica, el cual no se alcanza a desarrollar a diciembre de 2018.
Aprobación comité:
Descripción de la actividad: "Revisar y/o actualizar la Circular Básica Contable y Financiera y Circular Básica Jurídica, en cuanto SARL Y SARLAFT”.
</t>
  </si>
  <si>
    <t xml:space="preserve">Solicitud área: Para medir la promoción de alianzas estratégicas y de cooperación técnica con organizaciones internacionales se utilizó un indicador que no concuerda con la actividad, de tal forma que se solicitó su ajuste así: (No. de promociones realizadas/ No. de promociones programadas).
Aprobación comité: 
Fórmula del Indicador: (No. de promociones realizadas/ No. de promociones programadas).
</t>
  </si>
  <si>
    <t xml:space="preserve">Solicitud área: Se solicitó ampliar la fecha de terminación de esta actividad a 31/12/2018. .
Aprobación comité:
Fecha de finalización: 31-dic-18
</t>
  </si>
  <si>
    <t xml:space="preserve">Solicitud área: Se solicitó ampliar fecha de finalización al 31/12/2018, teniendo en cuenta que se incluirán  formatos adicionales de Talento Humano.
Aprobación comité:Fecha de finalización al 31/12/2018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</si>
</sst>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
    <numFmt numFmtId="165" formatCode="0.0%"/>
    <numFmt numFmtId="167" formatCode="0.0"/>
    <numFmt numFmtId="168" formatCode="_(&quot;$&quot;\ * #,##0_);_(&quot;$&quot;\ * \(#,##0\);_(&quot;$&quot;\ * &quot;-&quot;??_);_(@_)"/>
  </numFmts>
  <fonts count="21">
    <font>
      <sz val="11"/>
      <color rgb="FF000000"/>
      <name val="Calibri"/>
    </font>
    <font>
      <sz val="11"/>
      <name val="Calibri"/>
    </font>
    <font>
      <b/>
      <sz val="11"/>
      <name val="Calibri"/>
    </font>
    <font>
      <b/>
      <sz val="24"/>
      <name val="Calibri"/>
    </font>
    <font>
      <sz val="11"/>
      <name val="Calibri"/>
    </font>
    <font>
      <b/>
      <sz val="20"/>
      <name val="Calibri"/>
    </font>
    <font>
      <sz val="20"/>
      <name val="Calibri"/>
    </font>
    <font>
      <b/>
      <sz val="10"/>
      <name val="Arial Narrow"/>
    </font>
    <font>
      <b/>
      <sz val="11"/>
      <name val="Arial Narrow"/>
    </font>
    <font>
      <sz val="10"/>
      <name val="Arial Narrow"/>
    </font>
    <font>
      <b/>
      <sz val="10"/>
      <name val="Calibri"/>
    </font>
    <font>
      <sz val="11"/>
      <name val="Arial Narrow"/>
    </font>
    <font>
      <sz val="11"/>
      <color rgb="FFFF0000"/>
      <name val="Calibri"/>
    </font>
    <font>
      <b/>
      <sz val="36"/>
      <name val="Calibri"/>
    </font>
    <font>
      <b/>
      <sz val="22"/>
      <name val="Calibri"/>
    </font>
    <font>
      <sz val="10"/>
      <color rgb="FFFF0000"/>
      <name val="Calibri"/>
    </font>
    <font>
      <sz val="10"/>
      <color rgb="FF000000"/>
      <name val="Calibri"/>
    </font>
    <font>
      <b/>
      <sz val="11"/>
      <color rgb="FFFF0000"/>
      <name val="Arial Narrow"/>
    </font>
    <font>
      <sz val="11"/>
      <name val="Arial Narrow"/>
    </font>
    <font>
      <sz val="10"/>
      <color rgb="FFFF0000"/>
      <name val="Arial Narrow"/>
    </font>
    <font>
      <b/>
      <u/>
      <sz val="20"/>
      <name val="Calibri"/>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58">
    <border>
      <left/>
      <right/>
      <top/>
      <bottom/>
      <diagonal/>
    </border>
    <border>
      <left style="thin">
        <color rgb="FF000000"/>
      </left>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medium">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bottom/>
      <diagonal/>
    </border>
  </borders>
  <cellStyleXfs count="1">
    <xf numFmtId="0" fontId="0" fillId="0" borderId="0"/>
  </cellStyleXfs>
  <cellXfs count="212">
    <xf numFmtId="0" fontId="0" fillId="0" borderId="0" xfId="0" applyFont="1" applyAlignment="1"/>
    <xf numFmtId="0" fontId="0" fillId="0" borderId="0" xfId="0" applyFont="1"/>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6" fillId="0" borderId="0" xfId="0" applyFont="1"/>
    <xf numFmtId="0" fontId="2" fillId="0" borderId="0" xfId="0" applyFont="1" applyAlignment="1">
      <alignment horizontal="left" vertical="center"/>
    </xf>
    <xf numFmtId="0" fontId="8" fillId="0" borderId="0" xfId="0" applyFont="1" applyAlignment="1">
      <alignment horizontal="center" vertical="center" wrapText="1"/>
    </xf>
    <xf numFmtId="0" fontId="7" fillId="0" borderId="23" xfId="0" applyFont="1" applyBorder="1" applyAlignment="1">
      <alignment horizontal="center" vertical="center" wrapText="1"/>
    </xf>
    <xf numFmtId="0" fontId="9" fillId="0" borderId="24" xfId="0" applyFont="1" applyBorder="1" applyAlignment="1">
      <alignment horizontal="left" vertical="center" wrapText="1"/>
    </xf>
    <xf numFmtId="0" fontId="9" fillId="0" borderId="24" xfId="0" applyFont="1" applyBorder="1" applyAlignment="1">
      <alignment horizontal="center" vertical="center" wrapText="1"/>
    </xf>
    <xf numFmtId="9" fontId="9" fillId="0" borderId="24" xfId="0" applyNumberFormat="1" applyFont="1" applyBorder="1" applyAlignment="1">
      <alignment horizontal="center" vertical="center" wrapText="1"/>
    </xf>
    <xf numFmtId="15" fontId="9" fillId="0" borderId="24"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9" fillId="0" borderId="33" xfId="0" applyFont="1" applyBorder="1" applyAlignment="1">
      <alignment horizontal="left" vertical="center" wrapText="1"/>
    </xf>
    <xf numFmtId="0" fontId="9" fillId="0" borderId="30" xfId="0" applyFont="1" applyBorder="1" applyAlignment="1">
      <alignment horizontal="center" vertical="center" wrapText="1"/>
    </xf>
    <xf numFmtId="0" fontId="9" fillId="0" borderId="33" xfId="0" applyFont="1" applyBorder="1" applyAlignment="1">
      <alignment horizontal="center" vertical="center" wrapText="1"/>
    </xf>
    <xf numFmtId="9" fontId="9" fillId="0" borderId="33" xfId="0" applyNumberFormat="1" applyFont="1" applyBorder="1" applyAlignment="1">
      <alignment horizontal="center" vertical="center" wrapText="1"/>
    </xf>
    <xf numFmtId="15" fontId="9" fillId="0" borderId="33" xfId="0" applyNumberFormat="1" applyFont="1" applyBorder="1" applyAlignment="1">
      <alignment horizontal="center" vertical="center" wrapText="1"/>
    </xf>
    <xf numFmtId="1" fontId="9" fillId="0" borderId="33" xfId="0" applyNumberFormat="1" applyFont="1" applyBorder="1" applyAlignment="1">
      <alignment horizontal="center" vertical="center" wrapText="1"/>
    </xf>
    <xf numFmtId="9" fontId="9" fillId="0" borderId="30"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9" fillId="0" borderId="33" xfId="0" applyFont="1" applyBorder="1" applyAlignment="1">
      <alignment vertical="center" wrapText="1"/>
    </xf>
    <xf numFmtId="0" fontId="7" fillId="3" borderId="21" xfId="0" applyFont="1" applyFill="1" applyBorder="1" applyAlignment="1">
      <alignment horizontal="center" vertical="center" wrapText="1"/>
    </xf>
    <xf numFmtId="164" fontId="9" fillId="0" borderId="33" xfId="0" applyNumberFormat="1" applyFont="1" applyBorder="1" applyAlignment="1">
      <alignment horizontal="center" vertical="center" wrapText="1"/>
    </xf>
    <xf numFmtId="0" fontId="9" fillId="0" borderId="21" xfId="0" applyFont="1" applyBorder="1" applyAlignment="1">
      <alignment horizontal="center" vertical="center" wrapText="1"/>
    </xf>
    <xf numFmtId="15" fontId="9" fillId="0" borderId="25" xfId="0" applyNumberFormat="1" applyFont="1" applyBorder="1" applyAlignment="1">
      <alignment horizontal="center" vertical="center" wrapText="1"/>
    </xf>
    <xf numFmtId="15" fontId="9" fillId="0" borderId="34"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9" fillId="0" borderId="21" xfId="0" applyFont="1" applyBorder="1" applyAlignment="1">
      <alignment horizontal="left" vertical="center" wrapText="1"/>
    </xf>
    <xf numFmtId="9" fontId="9" fillId="0" borderId="21" xfId="0" applyNumberFormat="1" applyFont="1" applyBorder="1" applyAlignment="1">
      <alignment horizontal="center" vertical="center" wrapText="1"/>
    </xf>
    <xf numFmtId="15" fontId="9" fillId="0" borderId="21" xfId="0" applyNumberFormat="1" applyFont="1" applyBorder="1" applyAlignment="1">
      <alignment horizontal="center" vertical="center" wrapText="1"/>
    </xf>
    <xf numFmtId="0" fontId="0" fillId="0" borderId="12" xfId="0" applyFont="1" applyBorder="1" applyAlignment="1">
      <alignment horizontal="center" vertical="center"/>
    </xf>
    <xf numFmtId="0" fontId="4" fillId="0" borderId="12" xfId="0" applyFont="1" applyBorder="1"/>
    <xf numFmtId="0" fontId="12" fillId="0" borderId="0" xfId="0" applyFont="1"/>
    <xf numFmtId="0" fontId="9" fillId="0" borderId="23" xfId="0" applyFont="1" applyBorder="1" applyAlignment="1">
      <alignment horizontal="center" vertical="center" wrapText="1"/>
    </xf>
    <xf numFmtId="9" fontId="9" fillId="0" borderId="34" xfId="0" applyNumberFormat="1" applyFont="1" applyBorder="1" applyAlignment="1">
      <alignment horizontal="center" vertical="center" wrapText="1"/>
    </xf>
    <xf numFmtId="0" fontId="7" fillId="0" borderId="29" xfId="0" applyFont="1" applyBorder="1" applyAlignment="1">
      <alignment horizontal="center" vertical="center" wrapText="1"/>
    </xf>
    <xf numFmtId="164" fontId="9" fillId="0" borderId="24" xfId="0" applyNumberFormat="1" applyFont="1" applyBorder="1" applyAlignment="1">
      <alignment horizontal="center" vertical="center" wrapText="1"/>
    </xf>
    <xf numFmtId="0" fontId="7" fillId="0" borderId="34" xfId="0" applyFont="1" applyBorder="1" applyAlignment="1">
      <alignment horizontal="center" vertical="center" wrapText="1"/>
    </xf>
    <xf numFmtId="15" fontId="9" fillId="0" borderId="22" xfId="0" applyNumberFormat="1" applyFont="1" applyBorder="1" applyAlignment="1">
      <alignment horizontal="center" vertical="center" wrapText="1"/>
    </xf>
    <xf numFmtId="9" fontId="9" fillId="0" borderId="22"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64" fontId="9" fillId="0" borderId="21" xfId="0" applyNumberFormat="1" applyFont="1" applyBorder="1" applyAlignment="1">
      <alignment horizontal="center" vertical="center" wrapText="1"/>
    </xf>
    <xf numFmtId="0" fontId="9" fillId="0" borderId="12" xfId="0" applyFont="1" applyBorder="1" applyAlignment="1">
      <alignment horizontal="center" vertical="center" wrapText="1"/>
    </xf>
    <xf numFmtId="9" fontId="9" fillId="0" borderId="12" xfId="0" applyNumberFormat="1" applyFont="1" applyBorder="1" applyAlignment="1">
      <alignment horizontal="center" vertical="center" wrapText="1"/>
    </xf>
    <xf numFmtId="0" fontId="4" fillId="0" borderId="5" xfId="0" applyFont="1" applyBorder="1"/>
    <xf numFmtId="0" fontId="4" fillId="0" borderId="7" xfId="0" applyFont="1" applyBorder="1"/>
    <xf numFmtId="0" fontId="4" fillId="0" borderId="10" xfId="0" applyFont="1" applyBorder="1"/>
    <xf numFmtId="9" fontId="4" fillId="0" borderId="0" xfId="0" applyNumberFormat="1" applyFont="1"/>
    <xf numFmtId="9" fontId="6" fillId="0" borderId="0" xfId="0" applyNumberFormat="1" applyFont="1"/>
    <xf numFmtId="0" fontId="15" fillId="2" borderId="3" xfId="0" applyFont="1" applyFill="1" applyBorder="1"/>
    <xf numFmtId="0" fontId="16" fillId="2" borderId="3" xfId="0" applyFont="1" applyFill="1" applyBorder="1"/>
    <xf numFmtId="0" fontId="17" fillId="0" borderId="0" xfId="0" applyFont="1" applyAlignment="1">
      <alignment horizontal="center" vertical="center" wrapText="1"/>
    </xf>
    <xf numFmtId="0" fontId="9" fillId="0" borderId="23" xfId="0" applyFont="1" applyBorder="1" applyAlignment="1">
      <alignment horizontal="left" vertical="center" wrapText="1"/>
    </xf>
    <xf numFmtId="1" fontId="9" fillId="0" borderId="46" xfId="0" applyNumberFormat="1" applyFont="1" applyBorder="1" applyAlignment="1">
      <alignment horizontal="center" vertical="center" wrapText="1"/>
    </xf>
    <xf numFmtId="1" fontId="9" fillId="0" borderId="24" xfId="0" applyNumberFormat="1" applyFont="1" applyBorder="1" applyAlignment="1">
      <alignment horizontal="center" vertical="center" wrapText="1"/>
    </xf>
    <xf numFmtId="0" fontId="9" fillId="0" borderId="4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lignment horizontal="left"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3" xfId="0" applyFont="1" applyBorder="1" applyAlignment="1">
      <alignment horizontal="left"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2" fontId="9" fillId="0" borderId="46" xfId="0" applyNumberFormat="1" applyFont="1" applyBorder="1" applyAlignment="1">
      <alignment horizontal="center" vertical="center" wrapText="1"/>
    </xf>
    <xf numFmtId="167" fontId="9" fillId="0" borderId="33" xfId="0" applyNumberFormat="1" applyFont="1" applyBorder="1" applyAlignment="1">
      <alignment horizontal="center" vertical="center" wrapText="1"/>
    </xf>
    <xf numFmtId="9" fontId="9" fillId="0" borderId="32" xfId="0" applyNumberFormat="1" applyFont="1" applyBorder="1" applyAlignment="1">
      <alignment horizontal="center" vertical="center" wrapText="1"/>
    </xf>
    <xf numFmtId="1" fontId="9" fillId="0" borderId="36" xfId="0" applyNumberFormat="1" applyFont="1" applyBorder="1" applyAlignment="1">
      <alignment horizontal="center" vertical="center" wrapText="1"/>
    </xf>
    <xf numFmtId="9" fontId="18" fillId="0" borderId="32" xfId="0" applyNumberFormat="1" applyFont="1" applyBorder="1" applyAlignment="1">
      <alignment horizontal="center" vertical="center" wrapText="1"/>
    </xf>
    <xf numFmtId="9" fontId="18" fillId="0" borderId="46" xfId="0" applyNumberFormat="1" applyFont="1" applyBorder="1" applyAlignment="1">
      <alignment horizontal="center" vertical="center" wrapText="1"/>
    </xf>
    <xf numFmtId="9" fontId="18" fillId="0" borderId="46" xfId="0" applyNumberFormat="1" applyFont="1" applyBorder="1" applyAlignment="1">
      <alignment horizontal="center" vertical="center" wrapText="1"/>
    </xf>
    <xf numFmtId="9" fontId="9" fillId="0" borderId="33" xfId="0" applyNumberFormat="1" applyFont="1" applyBorder="1" applyAlignment="1">
      <alignment horizontal="center" vertical="center" wrapText="1"/>
    </xf>
    <xf numFmtId="9" fontId="18" fillId="0" borderId="32"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3" fontId="9" fillId="0" borderId="32" xfId="0" applyNumberFormat="1" applyFont="1" applyBorder="1" applyAlignment="1">
      <alignment horizontal="center" vertical="center" wrapText="1"/>
    </xf>
    <xf numFmtId="1" fontId="9" fillId="0" borderId="33" xfId="0" applyNumberFormat="1" applyFont="1" applyBorder="1" applyAlignment="1">
      <alignment horizontal="center" vertical="center" wrapText="1"/>
    </xf>
    <xf numFmtId="1" fontId="9" fillId="0" borderId="32" xfId="0" applyNumberFormat="1" applyFont="1" applyBorder="1" applyAlignment="1">
      <alignment horizontal="center" vertical="center" wrapText="1"/>
    </xf>
    <xf numFmtId="164" fontId="9" fillId="0" borderId="32" xfId="0" applyNumberFormat="1" applyFont="1" applyBorder="1" applyAlignment="1">
      <alignment horizontal="center" vertical="center" wrapText="1"/>
    </xf>
    <xf numFmtId="0" fontId="7" fillId="0" borderId="34" xfId="0" applyFont="1" applyBorder="1" applyAlignment="1">
      <alignment horizontal="center" vertical="center" wrapText="1"/>
    </xf>
    <xf numFmtId="9" fontId="9" fillId="0" borderId="46" xfId="0" applyNumberFormat="1" applyFont="1" applyBorder="1" applyAlignment="1">
      <alignment horizontal="center" vertical="center" wrapText="1"/>
    </xf>
    <xf numFmtId="0" fontId="9" fillId="0" borderId="36" xfId="0" applyFont="1" applyBorder="1" applyAlignment="1">
      <alignment horizontal="center" vertical="center" wrapText="1"/>
    </xf>
    <xf numFmtId="0" fontId="9" fillId="0" borderId="21" xfId="0" applyFont="1" applyBorder="1" applyAlignment="1">
      <alignment vertical="center" wrapText="1"/>
    </xf>
    <xf numFmtId="0" fontId="9" fillId="0" borderId="20" xfId="0" applyFont="1" applyBorder="1" applyAlignment="1">
      <alignment horizontal="left" vertical="center" wrapText="1"/>
    </xf>
    <xf numFmtId="0" fontId="9" fillId="0" borderId="20" xfId="0" applyFont="1" applyBorder="1" applyAlignment="1">
      <alignment horizontal="center" vertical="center" wrapText="1"/>
    </xf>
    <xf numFmtId="164" fontId="9" fillId="0" borderId="20" xfId="0" applyNumberFormat="1" applyFont="1" applyBorder="1" applyAlignment="1">
      <alignment horizontal="center" vertical="center" wrapText="1"/>
    </xf>
    <xf numFmtId="0" fontId="7" fillId="0" borderId="50" xfId="0" applyFont="1" applyBorder="1" applyAlignment="1">
      <alignment horizontal="center" vertical="center" wrapText="1"/>
    </xf>
    <xf numFmtId="0" fontId="7" fillId="0" borderId="21" xfId="0" applyFont="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2" fontId="9" fillId="0" borderId="23" xfId="0" applyNumberFormat="1" applyFont="1" applyBorder="1" applyAlignment="1">
      <alignment horizontal="center" vertical="center" wrapText="1"/>
    </xf>
    <xf numFmtId="2" fontId="9" fillId="0" borderId="24"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7" fillId="0" borderId="47" xfId="0" applyFont="1" applyBorder="1" applyAlignment="1">
      <alignment horizontal="center" vertical="center" wrapText="1"/>
    </xf>
    <xf numFmtId="0" fontId="7" fillId="0" borderId="24" xfId="0" applyFont="1" applyBorder="1" applyAlignment="1">
      <alignment horizontal="lef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2" fontId="9" fillId="0" borderId="32" xfId="0" applyNumberFormat="1" applyFont="1" applyBorder="1" applyAlignment="1">
      <alignment horizontal="center" vertical="center" wrapText="1"/>
    </xf>
    <xf numFmtId="2" fontId="9" fillId="0" borderId="33" xfId="0" applyNumberFormat="1" applyFont="1" applyBorder="1" applyAlignment="1">
      <alignment horizontal="center" vertical="center" wrapText="1"/>
    </xf>
    <xf numFmtId="167" fontId="9" fillId="0" borderId="46" xfId="0" applyNumberFormat="1" applyFont="1" applyBorder="1" applyAlignment="1">
      <alignment horizontal="center" vertical="center" wrapText="1"/>
    </xf>
    <xf numFmtId="167" fontId="9" fillId="0" borderId="32" xfId="0" applyNumberFormat="1" applyFont="1" applyBorder="1" applyAlignment="1">
      <alignment horizontal="center" vertical="center" wrapText="1"/>
    </xf>
    <xf numFmtId="2" fontId="9" fillId="0" borderId="36"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6"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46" xfId="0" applyNumberFormat="1" applyFont="1" applyBorder="1" applyAlignment="1">
      <alignment horizontal="center" vertical="center" wrapText="1"/>
    </xf>
    <xf numFmtId="2" fontId="9" fillId="0" borderId="21" xfId="0" applyNumberFormat="1" applyFont="1" applyBorder="1" applyAlignment="1">
      <alignment horizontal="center" vertical="center" wrapText="1"/>
    </xf>
    <xf numFmtId="1" fontId="9" fillId="0" borderId="23" xfId="0" applyNumberFormat="1" applyFont="1" applyBorder="1" applyAlignment="1">
      <alignment horizontal="center" vertical="center" wrapText="1"/>
    </xf>
    <xf numFmtId="167" fontId="9" fillId="0" borderId="24" xfId="0" applyNumberFormat="1" applyFont="1" applyBorder="1" applyAlignment="1">
      <alignment horizontal="center" vertical="center" wrapText="1"/>
    </xf>
    <xf numFmtId="1" fontId="9" fillId="0" borderId="20" xfId="0" applyNumberFormat="1" applyFont="1" applyBorder="1" applyAlignment="1">
      <alignment horizontal="center" vertical="center" wrapText="1"/>
    </xf>
    <xf numFmtId="1" fontId="9" fillId="0" borderId="21" xfId="0" applyNumberFormat="1" applyFont="1" applyBorder="1" applyAlignment="1">
      <alignment horizontal="center" vertical="center" wrapText="1"/>
    </xf>
    <xf numFmtId="0" fontId="7" fillId="0" borderId="22" xfId="0" applyFont="1" applyBorder="1" applyAlignment="1">
      <alignment horizontal="center" vertical="center" wrapText="1"/>
    </xf>
    <xf numFmtId="4" fontId="9" fillId="0" borderId="23" xfId="0" applyNumberFormat="1" applyFont="1" applyBorder="1" applyAlignment="1">
      <alignment horizontal="center" vertical="center" wrapText="1"/>
    </xf>
    <xf numFmtId="1" fontId="9" fillId="0" borderId="35" xfId="0" applyNumberFormat="1" applyFont="1" applyBorder="1" applyAlignment="1">
      <alignment horizontal="center" vertical="center" wrapText="1"/>
    </xf>
    <xf numFmtId="1" fontId="9" fillId="0" borderId="47" xfId="0" applyNumberFormat="1" applyFont="1" applyBorder="1" applyAlignment="1">
      <alignment horizontal="center" vertical="center" wrapText="1"/>
    </xf>
    <xf numFmtId="167" fontId="9" fillId="0" borderId="36" xfId="0" applyNumberFormat="1" applyFont="1" applyBorder="1" applyAlignment="1">
      <alignment horizontal="center" vertical="center" wrapText="1"/>
    </xf>
    <xf numFmtId="164" fontId="9" fillId="0" borderId="32" xfId="0" applyNumberFormat="1" applyFont="1" applyBorder="1" applyAlignment="1">
      <alignment horizontal="left" vertical="center" wrapText="1"/>
    </xf>
    <xf numFmtId="164" fontId="9" fillId="0" borderId="20" xfId="0" applyNumberFormat="1" applyFont="1" applyBorder="1" applyAlignment="1">
      <alignment horizontal="left" vertical="center" wrapText="1"/>
    </xf>
    <xf numFmtId="3" fontId="9" fillId="0" borderId="21" xfId="0" applyNumberFormat="1" applyFont="1" applyBorder="1" applyAlignment="1">
      <alignment horizontal="center" vertical="center" wrapText="1"/>
    </xf>
    <xf numFmtId="0" fontId="9" fillId="0" borderId="29" xfId="0" applyFont="1" applyBorder="1" applyAlignment="1">
      <alignment horizontal="left" vertical="center" wrapText="1"/>
    </xf>
    <xf numFmtId="15" fontId="9" fillId="0" borderId="30" xfId="0" applyNumberFormat="1" applyFont="1" applyBorder="1" applyAlignment="1">
      <alignment horizontal="center" vertical="center" wrapText="1"/>
    </xf>
    <xf numFmtId="15" fontId="9" fillId="0" borderId="31" xfId="0" applyNumberFormat="1" applyFont="1" applyBorder="1" applyAlignment="1">
      <alignment horizontal="center" vertical="center" wrapText="1"/>
    </xf>
    <xf numFmtId="0" fontId="9" fillId="0" borderId="29" xfId="0" applyFont="1" applyBorder="1" applyAlignment="1">
      <alignment horizontal="center" vertical="center" wrapText="1"/>
    </xf>
    <xf numFmtId="1" fontId="9" fillId="0" borderId="30" xfId="0" applyNumberFormat="1" applyFont="1" applyBorder="1" applyAlignment="1">
      <alignment horizontal="center" vertical="center" wrapText="1"/>
    </xf>
    <xf numFmtId="9" fontId="9" fillId="0" borderId="31" xfId="0" applyNumberFormat="1" applyFont="1" applyBorder="1" applyAlignment="1">
      <alignment horizontal="center" vertical="center" wrapText="1"/>
    </xf>
    <xf numFmtId="164" fontId="9" fillId="0" borderId="29" xfId="0" applyNumberFormat="1" applyFont="1" applyBorder="1" applyAlignment="1">
      <alignment horizontal="center" vertical="center" wrapText="1"/>
    </xf>
    <xf numFmtId="164" fontId="9" fillId="0" borderId="30" xfId="0" applyNumberFormat="1" applyFont="1" applyBorder="1" applyAlignment="1">
      <alignment horizontal="center" vertical="center" wrapText="1"/>
    </xf>
    <xf numFmtId="0" fontId="7" fillId="0" borderId="36" xfId="0"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9" fillId="0" borderId="30" xfId="0" applyFont="1" applyBorder="1" applyAlignment="1">
      <alignment vertical="center" wrapText="1"/>
    </xf>
    <xf numFmtId="0" fontId="7" fillId="0" borderId="31" xfId="0" applyFont="1" applyBorder="1" applyAlignment="1">
      <alignment horizontal="center" vertical="center" wrapText="1"/>
    </xf>
    <xf numFmtId="0" fontId="9" fillId="0" borderId="12" xfId="0" applyFont="1" applyBorder="1" applyAlignment="1">
      <alignment horizontal="left" vertical="center" wrapText="1"/>
    </xf>
    <xf numFmtId="0" fontId="19" fillId="0" borderId="12" xfId="0" applyFont="1" applyBorder="1" applyAlignment="1">
      <alignment horizontal="center" vertical="center" wrapText="1"/>
    </xf>
    <xf numFmtId="9" fontId="19" fillId="0" borderId="12" xfId="0" applyNumberFormat="1" applyFont="1" applyBorder="1" applyAlignment="1">
      <alignment horizontal="center" vertical="center" wrapText="1"/>
    </xf>
    <xf numFmtId="168" fontId="19" fillId="0" borderId="12" xfId="0" applyNumberFormat="1" applyFont="1" applyBorder="1" applyAlignment="1">
      <alignment horizontal="right" vertical="center"/>
    </xf>
    <xf numFmtId="9" fontId="19" fillId="0" borderId="0" xfId="0" applyNumberFormat="1" applyFont="1" applyAlignment="1">
      <alignment horizontal="center" vertical="center" wrapText="1"/>
    </xf>
    <xf numFmtId="0" fontId="19" fillId="0" borderId="0" xfId="0" applyFont="1" applyAlignment="1">
      <alignment horizontal="left" vertical="center" wrapText="1"/>
    </xf>
    <xf numFmtId="0" fontId="12" fillId="2" borderId="3" xfId="0" applyFont="1" applyFill="1" applyBorder="1"/>
    <xf numFmtId="165" fontId="19" fillId="0" borderId="0" xfId="0" applyNumberFormat="1" applyFont="1" applyAlignment="1">
      <alignment horizontal="center" vertical="center" wrapText="1"/>
    </xf>
    <xf numFmtId="9" fontId="12" fillId="0" borderId="0" xfId="0" applyNumberFormat="1" applyFont="1"/>
    <xf numFmtId="9" fontId="1" fillId="0" borderId="0" xfId="0" applyNumberFormat="1" applyFont="1"/>
    <xf numFmtId="0" fontId="0" fillId="0" borderId="0" xfId="0" applyFont="1" applyAlignment="1"/>
    <xf numFmtId="0" fontId="1" fillId="0" borderId="4" xfId="0" applyFont="1" applyBorder="1"/>
    <xf numFmtId="0" fontId="1" fillId="0" borderId="12" xfId="0" applyFont="1" applyBorder="1"/>
    <xf numFmtId="0" fontId="1" fillId="0" borderId="41" xfId="0" applyFont="1" applyBorder="1"/>
    <xf numFmtId="0" fontId="1" fillId="0" borderId="42" xfId="0" applyFont="1" applyBorder="1"/>
    <xf numFmtId="0" fontId="1" fillId="0" borderId="16" xfId="0" applyFont="1" applyBorder="1"/>
    <xf numFmtId="0" fontId="1" fillId="0" borderId="17" xfId="0" applyFont="1" applyBorder="1"/>
    <xf numFmtId="0" fontId="1" fillId="0" borderId="7" xfId="0" applyFont="1" applyBorder="1"/>
    <xf numFmtId="0" fontId="1" fillId="0" borderId="8" xfId="0" applyFont="1" applyBorder="1"/>
    <xf numFmtId="0" fontId="1" fillId="0" borderId="10" xfId="0" applyFont="1" applyBorder="1"/>
    <xf numFmtId="0" fontId="1" fillId="0" borderId="44" xfId="0" applyFont="1" applyBorder="1"/>
    <xf numFmtId="0" fontId="1" fillId="0" borderId="45" xfId="0" applyFont="1" applyBorder="1"/>
    <xf numFmtId="0" fontId="1" fillId="0" borderId="19" xfId="0" applyFont="1" applyBorder="1"/>
    <xf numFmtId="0" fontId="1" fillId="0" borderId="6" xfId="0" applyFont="1" applyBorder="1"/>
    <xf numFmtId="0" fontId="1" fillId="0" borderId="9" xfId="0" applyFont="1" applyBorder="1"/>
    <xf numFmtId="0" fontId="1" fillId="0" borderId="11" xfId="0" applyFont="1" applyBorder="1"/>
    <xf numFmtId="0" fontId="1" fillId="0" borderId="18" xfId="0" applyFont="1" applyBorder="1"/>
    <xf numFmtId="0" fontId="9" fillId="0" borderId="14" xfId="0" applyFont="1" applyBorder="1" applyAlignment="1">
      <alignment horizontal="center" vertical="center" wrapText="1"/>
    </xf>
    <xf numFmtId="0" fontId="1" fillId="0" borderId="38" xfId="0" applyFont="1" applyBorder="1"/>
    <xf numFmtId="0" fontId="1" fillId="0" borderId="30" xfId="0" applyFont="1" applyBorder="1"/>
    <xf numFmtId="0" fontId="9" fillId="0" borderId="27" xfId="0" applyFont="1" applyBorder="1" applyAlignment="1">
      <alignment horizontal="center" vertical="center" wrapText="1"/>
    </xf>
    <xf numFmtId="9" fontId="9" fillId="0" borderId="27" xfId="0" applyNumberFormat="1" applyFont="1" applyBorder="1" applyAlignment="1">
      <alignment horizontal="center" vertical="center" wrapText="1"/>
    </xf>
    <xf numFmtId="0" fontId="9" fillId="0" borderId="27" xfId="0" applyFont="1" applyBorder="1" applyAlignment="1">
      <alignment horizontal="left" vertical="center" wrapText="1"/>
    </xf>
    <xf numFmtId="0" fontId="9" fillId="0" borderId="27" xfId="0" applyFont="1" applyBorder="1" applyAlignment="1">
      <alignment vertical="center" wrapText="1"/>
    </xf>
    <xf numFmtId="9" fontId="9" fillId="0" borderId="14" xfId="0" applyNumberFormat="1" applyFont="1" applyBorder="1" applyAlignment="1">
      <alignment horizontal="center" vertical="center" wrapText="1"/>
    </xf>
    <xf numFmtId="0" fontId="9" fillId="0" borderId="14" xfId="0" applyFont="1" applyBorder="1" applyAlignment="1">
      <alignment horizontal="left" vertical="center" wrapText="1"/>
    </xf>
    <xf numFmtId="0" fontId="1" fillId="0" borderId="39" xfId="0" applyFont="1" applyBorder="1"/>
    <xf numFmtId="0" fontId="1" fillId="0" borderId="31" xfId="0" applyFont="1" applyBorder="1"/>
    <xf numFmtId="9" fontId="9" fillId="0" borderId="28" xfId="0" applyNumberFormat="1" applyFont="1" applyBorder="1" applyAlignment="1">
      <alignment horizontal="center" vertical="center" wrapText="1"/>
    </xf>
    <xf numFmtId="0" fontId="1" fillId="0" borderId="51" xfId="0" applyFont="1" applyBorder="1"/>
    <xf numFmtId="9" fontId="9" fillId="0" borderId="37"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4" fontId="9" fillId="0" borderId="14" xfId="0" applyNumberFormat="1" applyFont="1" applyBorder="1" applyAlignment="1">
      <alignment horizontal="center" vertical="center" wrapText="1"/>
    </xf>
    <xf numFmtId="0" fontId="10" fillId="3" borderId="5" xfId="0" applyFont="1" applyFill="1" applyBorder="1" applyAlignment="1">
      <alignment horizontal="center" vertical="center"/>
    </xf>
    <xf numFmtId="0" fontId="1" fillId="0" borderId="48" xfId="0" applyFont="1" applyBorder="1"/>
    <xf numFmtId="0" fontId="1" fillId="0" borderId="53" xfId="0" applyFont="1" applyBorder="1"/>
    <xf numFmtId="0" fontId="7" fillId="3" borderId="5" xfId="0" applyFont="1" applyFill="1" applyBorder="1" applyAlignment="1">
      <alignment horizontal="center" vertical="center"/>
    </xf>
    <xf numFmtId="0" fontId="7" fillId="3" borderId="2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0" fillId="3" borderId="52" xfId="0" applyFont="1" applyFill="1" applyBorder="1" applyAlignment="1">
      <alignment horizontal="center" vertical="center"/>
    </xf>
    <xf numFmtId="0" fontId="1" fillId="0" borderId="46" xfId="0" applyFont="1" applyBorder="1"/>
    <xf numFmtId="0" fontId="5" fillId="0" borderId="2" xfId="0" applyFont="1" applyBorder="1" applyAlignment="1">
      <alignment horizontal="right" vertical="center"/>
    </xf>
    <xf numFmtId="0" fontId="1" fillId="0" borderId="54" xfId="0" applyFont="1" applyBorder="1"/>
    <xf numFmtId="0" fontId="7" fillId="3" borderId="1" xfId="0" applyFont="1" applyFill="1" applyBorder="1" applyAlignment="1">
      <alignment horizontal="center" vertical="center" wrapText="1"/>
    </xf>
    <xf numFmtId="0" fontId="1" fillId="0" borderId="49" xfId="0" applyFont="1" applyBorder="1"/>
    <xf numFmtId="0" fontId="1" fillId="0" borderId="55" xfId="0" applyFont="1" applyBorder="1"/>
    <xf numFmtId="0" fontId="1" fillId="0" borderId="56" xfId="0" applyFont="1" applyBorder="1"/>
    <xf numFmtId="0" fontId="9" fillId="0" borderId="38" xfId="0" applyFont="1" applyBorder="1" applyAlignment="1">
      <alignment horizontal="left" vertical="center" wrapText="1"/>
    </xf>
    <xf numFmtId="9" fontId="9" fillId="0" borderId="39" xfId="0" applyNumberFormat="1" applyFont="1" applyBorder="1" applyAlignment="1">
      <alignment horizontal="center" vertical="center" wrapText="1"/>
    </xf>
    <xf numFmtId="0" fontId="9" fillId="0" borderId="38" xfId="0" applyFont="1" applyBorder="1" applyAlignment="1">
      <alignment horizontal="center" vertical="center" wrapText="1"/>
    </xf>
    <xf numFmtId="0" fontId="8" fillId="0" borderId="5" xfId="0" applyFont="1" applyBorder="1" applyAlignment="1">
      <alignment horizontal="left" vertical="center" wrapText="1"/>
    </xf>
    <xf numFmtId="0" fontId="13" fillId="0" borderId="5" xfId="0" applyFont="1" applyBorder="1" applyAlignment="1">
      <alignment horizontal="center" vertical="center"/>
    </xf>
    <xf numFmtId="0" fontId="14" fillId="0" borderId="7" xfId="0" applyFont="1" applyBorder="1" applyAlignment="1">
      <alignment horizontal="center" vertical="center" wrapText="1"/>
    </xf>
    <xf numFmtId="0" fontId="7"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7" fillId="3" borderId="40" xfId="0" applyFont="1" applyFill="1" applyBorder="1" applyAlignment="1">
      <alignment horizontal="center" vertical="center" wrapText="1"/>
    </xf>
    <xf numFmtId="9" fontId="7" fillId="3" borderId="28" xfId="0" applyNumberFormat="1" applyFont="1" applyFill="1" applyBorder="1" applyAlignment="1">
      <alignment horizontal="center" vertical="center" wrapText="1"/>
    </xf>
    <xf numFmtId="164" fontId="9" fillId="0" borderId="26" xfId="0" applyNumberFormat="1" applyFont="1" applyBorder="1" applyAlignment="1">
      <alignment horizontal="center" vertical="center" wrapText="1"/>
    </xf>
    <xf numFmtId="0" fontId="1" fillId="0" borderId="57" xfId="0" applyFont="1" applyBorder="1"/>
    <xf numFmtId="0" fontId="1" fillId="0" borderId="29" xfId="0" applyFont="1" applyBorder="1"/>
    <xf numFmtId="0" fontId="8" fillId="0" borderId="15" xfId="0" applyFont="1" applyBorder="1" applyAlignment="1">
      <alignment horizontal="left"/>
    </xf>
    <xf numFmtId="0" fontId="8" fillId="0" borderId="40" xfId="0" applyFont="1" applyBorder="1" applyAlignment="1">
      <alignment horizontal="left"/>
    </xf>
    <xf numFmtId="0" fontId="8" fillId="0" borderId="43" xfId="0" applyFont="1" applyBorder="1" applyAlignment="1">
      <alignment horizontal="left" vertical="center"/>
    </xf>
    <xf numFmtId="164" fontId="9" fillId="0" borderId="1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542925</xdr:colOff>
      <xdr:row>0</xdr:row>
      <xdr:rowOff>66675</xdr:rowOff>
    </xdr:from>
    <xdr:ext cx="6162675" cy="1381125"/>
    <xdr:pic>
      <xdr:nvPicPr>
        <xdr:cNvPr id="2" name="image7.jpg" descr="Resultado de imagen para logo supersolidari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1000"/>
  <sheetViews>
    <sheetView showGridLines="0" tabSelected="1" zoomScale="70" zoomScaleNormal="70" workbookViewId="0">
      <pane xSplit="5" ySplit="9" topLeftCell="F10" activePane="bottomRight" state="frozen"/>
      <selection pane="topRight" activeCell="F1" sqref="F1"/>
      <selection pane="bottomLeft" activeCell="A10" sqref="A10"/>
      <selection pane="bottomRight" activeCell="A10" sqref="A10"/>
    </sheetView>
  </sheetViews>
  <sheetFormatPr baseColWidth="10" defaultColWidth="14.42578125" defaultRowHeight="15" customHeight="1"/>
  <cols>
    <col min="1" max="1" width="16" customWidth="1"/>
    <col min="2" max="2" width="21.28515625" customWidth="1"/>
    <col min="3" max="3" width="22.7109375" customWidth="1"/>
    <col min="4" max="4" width="37" customWidth="1"/>
    <col min="5" max="5" width="18.42578125" customWidth="1"/>
    <col min="6" max="6" width="46.42578125" customWidth="1"/>
    <col min="7" max="7" width="52.7109375" customWidth="1"/>
    <col min="8" max="8" width="35.5703125" customWidth="1"/>
    <col min="9" max="9" width="15.7109375" customWidth="1"/>
    <col min="10" max="10" width="16.140625" customWidth="1"/>
    <col min="11" max="11" width="14.28515625" customWidth="1"/>
    <col min="12" max="12" width="12.5703125" customWidth="1"/>
    <col min="13" max="13" width="14.28515625" customWidth="1"/>
    <col min="14" max="23" width="12.5703125" customWidth="1"/>
    <col min="24" max="24" width="16.28515625" customWidth="1"/>
    <col min="25" max="25" width="14.140625" customWidth="1"/>
    <col min="26" max="26" width="12" customWidth="1"/>
    <col min="27" max="27" width="19.5703125" customWidth="1"/>
    <col min="28" max="28" width="65.28515625" customWidth="1"/>
    <col min="29" max="30" width="18.85546875" customWidth="1"/>
    <col min="31" max="31" width="14.85546875" customWidth="1"/>
    <col min="32" max="32" width="9.42578125" customWidth="1"/>
    <col min="33" max="36" width="15.140625" customWidth="1"/>
    <col min="37" max="37" width="5.5703125" customWidth="1"/>
    <col min="38" max="38" width="15.140625" customWidth="1"/>
  </cols>
  <sheetData>
    <row r="1" spans="1:38" ht="105" customHeight="1">
      <c r="A1" s="48"/>
      <c r="B1" s="49"/>
      <c r="C1" s="49"/>
      <c r="D1" s="49"/>
      <c r="E1" s="49"/>
      <c r="F1" s="198" t="s">
        <v>352</v>
      </c>
      <c r="G1" s="153"/>
      <c r="H1" s="153"/>
      <c r="I1" s="153"/>
      <c r="J1" s="153"/>
      <c r="K1" s="153"/>
      <c r="L1" s="153"/>
      <c r="M1" s="153"/>
      <c r="N1" s="153"/>
      <c r="O1" s="153"/>
      <c r="P1" s="153"/>
      <c r="Q1" s="153"/>
      <c r="R1" s="153"/>
      <c r="S1" s="153"/>
      <c r="T1" s="153"/>
      <c r="U1" s="153"/>
      <c r="V1" s="153"/>
      <c r="W1" s="153"/>
      <c r="X1" s="153"/>
      <c r="Y1" s="153"/>
      <c r="Z1" s="153"/>
      <c r="AA1" s="153"/>
      <c r="AB1" s="159"/>
      <c r="AC1" s="199" t="s">
        <v>353</v>
      </c>
      <c r="AD1" s="153"/>
      <c r="AE1" s="159"/>
      <c r="AF1" s="2"/>
      <c r="AG1" s="2"/>
      <c r="AH1" s="2"/>
      <c r="AI1" s="2"/>
      <c r="AJ1" s="2"/>
      <c r="AK1" s="2"/>
      <c r="AL1" s="2"/>
    </row>
    <row r="2" spans="1:38" ht="15.75" customHeight="1">
      <c r="A2" s="50"/>
      <c r="B2" s="35"/>
      <c r="C2" s="35"/>
      <c r="D2" s="35"/>
      <c r="E2" s="35"/>
      <c r="F2" s="155"/>
      <c r="G2" s="148"/>
      <c r="H2" s="148"/>
      <c r="I2" s="148"/>
      <c r="J2" s="148"/>
      <c r="K2" s="148"/>
      <c r="L2" s="148"/>
      <c r="M2" s="148"/>
      <c r="N2" s="148"/>
      <c r="O2" s="148"/>
      <c r="P2" s="148"/>
      <c r="Q2" s="148"/>
      <c r="R2" s="148"/>
      <c r="S2" s="148"/>
      <c r="T2" s="148"/>
      <c r="U2" s="148"/>
      <c r="V2" s="148"/>
      <c r="W2" s="148"/>
      <c r="X2" s="148"/>
      <c r="Y2" s="148"/>
      <c r="Z2" s="148"/>
      <c r="AA2" s="148"/>
      <c r="AB2" s="161"/>
      <c r="AC2" s="148"/>
      <c r="AD2" s="148"/>
      <c r="AE2" s="161"/>
      <c r="AF2" s="2"/>
      <c r="AG2" s="2"/>
      <c r="AH2" s="2"/>
      <c r="AI2" s="2"/>
      <c r="AJ2" s="2"/>
      <c r="AK2" s="2"/>
      <c r="AL2" s="2"/>
    </row>
    <row r="3" spans="1:38" ht="16.5" customHeight="1">
      <c r="A3" s="3"/>
      <c r="B3" s="3"/>
      <c r="C3" s="3"/>
      <c r="D3" s="3"/>
      <c r="E3" s="4"/>
      <c r="F3" s="4"/>
      <c r="G3" s="4"/>
      <c r="H3" s="4"/>
      <c r="I3" s="4"/>
      <c r="J3" s="4"/>
      <c r="K3" s="4"/>
      <c r="L3" s="4"/>
      <c r="M3" s="4"/>
      <c r="N3" s="2"/>
      <c r="O3" s="2"/>
      <c r="P3" s="2"/>
      <c r="Q3" s="2"/>
      <c r="R3" s="2"/>
      <c r="S3" s="2"/>
      <c r="T3" s="2"/>
      <c r="U3" s="2"/>
      <c r="V3" s="2"/>
      <c r="W3" s="51"/>
      <c r="X3" s="2"/>
      <c r="Y3" s="2"/>
      <c r="Z3" s="2"/>
      <c r="AA3" s="2"/>
      <c r="AB3" s="2"/>
      <c r="AC3" s="2"/>
      <c r="AD3" s="2"/>
      <c r="AE3" s="2"/>
      <c r="AF3" s="2"/>
      <c r="AG3" s="2"/>
      <c r="AH3" s="2"/>
      <c r="AI3" s="2"/>
      <c r="AJ3" s="2"/>
      <c r="AK3" s="2"/>
      <c r="AL3" s="2"/>
    </row>
    <row r="4" spans="1:38" ht="26.25">
      <c r="A4" s="188" t="s">
        <v>354</v>
      </c>
      <c r="B4" s="146"/>
      <c r="C4" s="5">
        <v>2018</v>
      </c>
      <c r="D4" s="6"/>
      <c r="E4" s="6"/>
      <c r="F4" s="6"/>
      <c r="G4" s="6"/>
      <c r="H4" s="6"/>
      <c r="I4" s="6"/>
      <c r="J4" s="6"/>
      <c r="K4" s="6"/>
      <c r="L4" s="6"/>
      <c r="M4" s="6"/>
      <c r="N4" s="7"/>
      <c r="O4" s="7"/>
      <c r="P4" s="7"/>
      <c r="Q4" s="7"/>
      <c r="R4" s="7"/>
      <c r="S4" s="7"/>
      <c r="T4" s="7"/>
      <c r="U4" s="7"/>
      <c r="V4" s="7"/>
      <c r="W4" s="52"/>
      <c r="X4" s="7"/>
      <c r="Y4" s="7"/>
      <c r="Z4" s="7"/>
      <c r="AA4" s="7"/>
      <c r="AB4" s="7"/>
      <c r="AC4" s="7"/>
      <c r="AD4" s="7"/>
      <c r="AE4" s="7"/>
      <c r="AF4" s="7"/>
      <c r="AG4" s="7"/>
      <c r="AH4" s="7"/>
      <c r="AI4" s="7"/>
      <c r="AJ4" s="7"/>
      <c r="AK4" s="7"/>
      <c r="AL4" s="7"/>
    </row>
    <row r="5" spans="1:38" ht="17.25" customHeight="1">
      <c r="A5" s="8"/>
      <c r="B5" s="8"/>
      <c r="C5" s="8"/>
      <c r="D5" s="8"/>
      <c r="E5" s="8"/>
      <c r="F5" s="8"/>
      <c r="G5" s="8"/>
      <c r="H5" s="8"/>
      <c r="I5" s="8"/>
      <c r="J5" s="8"/>
      <c r="K5" s="8"/>
      <c r="L5" s="8"/>
      <c r="M5" s="8"/>
      <c r="N5" s="2"/>
      <c r="O5" s="2"/>
      <c r="P5" s="2"/>
      <c r="Q5" s="2"/>
      <c r="R5" s="2"/>
      <c r="S5" s="2"/>
      <c r="T5" s="2"/>
      <c r="U5" s="2"/>
      <c r="V5" s="2"/>
      <c r="W5" s="51"/>
      <c r="X5" s="2"/>
      <c r="Y5" s="2"/>
      <c r="Z5" s="2"/>
      <c r="AA5" s="2"/>
      <c r="AB5" s="2"/>
      <c r="AC5" s="2"/>
      <c r="AD5" s="2"/>
      <c r="AE5" s="2"/>
      <c r="AF5" s="2"/>
      <c r="AG5" s="2"/>
      <c r="AH5" s="2"/>
      <c r="AI5" s="2"/>
      <c r="AJ5" s="2"/>
      <c r="AK5" s="2"/>
      <c r="AL5" s="2"/>
    </row>
    <row r="6" spans="1:38" ht="15.75" customHeight="1">
      <c r="A6" s="179" t="s">
        <v>241</v>
      </c>
      <c r="B6" s="153"/>
      <c r="C6" s="153"/>
      <c r="D6" s="153"/>
      <c r="E6" s="159"/>
      <c r="F6" s="182" t="s">
        <v>244</v>
      </c>
      <c r="G6" s="153"/>
      <c r="H6" s="153"/>
      <c r="I6" s="153"/>
      <c r="J6" s="153"/>
      <c r="K6" s="153"/>
      <c r="L6" s="153"/>
      <c r="M6" s="159"/>
      <c r="N6" s="201" t="s">
        <v>355</v>
      </c>
      <c r="O6" s="151"/>
      <c r="P6" s="151"/>
      <c r="Q6" s="151"/>
      <c r="R6" s="151"/>
      <c r="S6" s="151"/>
      <c r="T6" s="151"/>
      <c r="U6" s="151"/>
      <c r="V6" s="151"/>
      <c r="W6" s="152"/>
      <c r="X6" s="179" t="s">
        <v>252</v>
      </c>
      <c r="Y6" s="153"/>
      <c r="Z6" s="159"/>
      <c r="AA6" s="202" t="s">
        <v>356</v>
      </c>
      <c r="AB6" s="153"/>
      <c r="AC6" s="153"/>
      <c r="AD6" s="153"/>
      <c r="AE6" s="159"/>
      <c r="AF6" s="53"/>
      <c r="AG6" s="54"/>
      <c r="AH6" s="54"/>
      <c r="AI6" s="54"/>
      <c r="AJ6" s="54"/>
      <c r="AK6" s="54"/>
      <c r="AL6" s="54"/>
    </row>
    <row r="7" spans="1:38" ht="31.5" customHeight="1">
      <c r="A7" s="180"/>
      <c r="B7" s="147"/>
      <c r="C7" s="147"/>
      <c r="D7" s="147"/>
      <c r="E7" s="181"/>
      <c r="F7" s="180"/>
      <c r="G7" s="147"/>
      <c r="H7" s="147"/>
      <c r="I7" s="147"/>
      <c r="J7" s="147"/>
      <c r="K7" s="147"/>
      <c r="L7" s="147"/>
      <c r="M7" s="181"/>
      <c r="N7" s="203" t="s">
        <v>357</v>
      </c>
      <c r="O7" s="187"/>
      <c r="P7" s="200" t="s">
        <v>358</v>
      </c>
      <c r="Q7" s="187"/>
      <c r="R7" s="200" t="s">
        <v>359</v>
      </c>
      <c r="S7" s="187"/>
      <c r="T7" s="200" t="s">
        <v>360</v>
      </c>
      <c r="U7" s="187"/>
      <c r="V7" s="200" t="s">
        <v>361</v>
      </c>
      <c r="W7" s="150"/>
      <c r="X7" s="180"/>
      <c r="Y7" s="147"/>
      <c r="Z7" s="181"/>
      <c r="AA7" s="180"/>
      <c r="AB7" s="147"/>
      <c r="AC7" s="147"/>
      <c r="AD7" s="147"/>
      <c r="AE7" s="181"/>
      <c r="AF7" s="53"/>
      <c r="AG7" s="54"/>
      <c r="AH7" s="54"/>
      <c r="AI7" s="54"/>
      <c r="AJ7" s="54"/>
      <c r="AK7" s="54"/>
      <c r="AL7" s="54"/>
    </row>
    <row r="8" spans="1:38" ht="31.5" customHeight="1">
      <c r="A8" s="183" t="s">
        <v>13</v>
      </c>
      <c r="B8" s="185" t="s">
        <v>14</v>
      </c>
      <c r="C8" s="185" t="s">
        <v>15</v>
      </c>
      <c r="D8" s="185" t="s">
        <v>16</v>
      </c>
      <c r="E8" s="184" t="s">
        <v>17</v>
      </c>
      <c r="F8" s="183" t="s">
        <v>18</v>
      </c>
      <c r="G8" s="185" t="s">
        <v>0</v>
      </c>
      <c r="H8" s="185" t="s">
        <v>362</v>
      </c>
      <c r="I8" s="186" t="s">
        <v>19</v>
      </c>
      <c r="J8" s="187"/>
      <c r="K8" s="185" t="s">
        <v>20</v>
      </c>
      <c r="L8" s="185" t="s">
        <v>21</v>
      </c>
      <c r="M8" s="184" t="s">
        <v>22</v>
      </c>
      <c r="N8" s="183" t="s">
        <v>363</v>
      </c>
      <c r="O8" s="185" t="s">
        <v>364</v>
      </c>
      <c r="P8" s="185" t="s">
        <v>363</v>
      </c>
      <c r="Q8" s="185" t="s">
        <v>364</v>
      </c>
      <c r="R8" s="185" t="s">
        <v>363</v>
      </c>
      <c r="S8" s="185" t="s">
        <v>364</v>
      </c>
      <c r="T8" s="185" t="s">
        <v>363</v>
      </c>
      <c r="U8" s="185" t="s">
        <v>364</v>
      </c>
      <c r="V8" s="185" t="s">
        <v>363</v>
      </c>
      <c r="W8" s="204" t="s">
        <v>364</v>
      </c>
      <c r="X8" s="183" t="s">
        <v>365</v>
      </c>
      <c r="Y8" s="190" t="s">
        <v>366</v>
      </c>
      <c r="Z8" s="191"/>
      <c r="AA8" s="183" t="s">
        <v>367</v>
      </c>
      <c r="AB8" s="185" t="s">
        <v>368</v>
      </c>
      <c r="AC8" s="185" t="s">
        <v>284</v>
      </c>
      <c r="AD8" s="185" t="s">
        <v>285</v>
      </c>
      <c r="AE8" s="184" t="s">
        <v>369</v>
      </c>
      <c r="AF8" s="53"/>
      <c r="AG8" s="54"/>
      <c r="AH8" s="54"/>
      <c r="AI8" s="54"/>
      <c r="AJ8" s="54"/>
      <c r="AK8" s="54"/>
      <c r="AL8" s="54"/>
    </row>
    <row r="9" spans="1:38" ht="46.5" customHeight="1">
      <c r="A9" s="162"/>
      <c r="B9" s="158"/>
      <c r="C9" s="158"/>
      <c r="D9" s="158"/>
      <c r="E9" s="175"/>
      <c r="F9" s="162"/>
      <c r="G9" s="158"/>
      <c r="H9" s="158"/>
      <c r="I9" s="25" t="s">
        <v>339</v>
      </c>
      <c r="J9" s="25" t="s">
        <v>370</v>
      </c>
      <c r="K9" s="158"/>
      <c r="L9" s="158"/>
      <c r="M9" s="175"/>
      <c r="N9" s="162"/>
      <c r="O9" s="158"/>
      <c r="P9" s="158"/>
      <c r="Q9" s="158"/>
      <c r="R9" s="158"/>
      <c r="S9" s="158"/>
      <c r="T9" s="158"/>
      <c r="U9" s="158"/>
      <c r="V9" s="158"/>
      <c r="W9" s="175"/>
      <c r="X9" s="189"/>
      <c r="Y9" s="192"/>
      <c r="Z9" s="193"/>
      <c r="AA9" s="162"/>
      <c r="AB9" s="158"/>
      <c r="AC9" s="158"/>
      <c r="AD9" s="158"/>
      <c r="AE9" s="175"/>
      <c r="AF9" s="55"/>
      <c r="AG9" s="9"/>
      <c r="AH9" s="9"/>
      <c r="AI9" s="9"/>
      <c r="AJ9" s="9"/>
      <c r="AK9" s="9"/>
      <c r="AL9" s="1"/>
    </row>
    <row r="10" spans="1:38" ht="85.5" customHeight="1">
      <c r="A10" s="10">
        <v>1</v>
      </c>
      <c r="B10" s="163" t="s">
        <v>11</v>
      </c>
      <c r="C10" s="163" t="s">
        <v>1</v>
      </c>
      <c r="D10" s="171" t="s">
        <v>23</v>
      </c>
      <c r="E10" s="176">
        <v>0.4</v>
      </c>
      <c r="F10" s="56" t="s">
        <v>24</v>
      </c>
      <c r="G10" s="12" t="s">
        <v>2</v>
      </c>
      <c r="H10" s="12" t="s">
        <v>25</v>
      </c>
      <c r="I10" s="12">
        <v>543</v>
      </c>
      <c r="J10" s="12">
        <v>543</v>
      </c>
      <c r="K10" s="13">
        <v>0.35</v>
      </c>
      <c r="L10" s="14">
        <v>43191</v>
      </c>
      <c r="M10" s="28">
        <v>43464</v>
      </c>
      <c r="N10" s="37">
        <v>0</v>
      </c>
      <c r="O10" s="13">
        <v>0</v>
      </c>
      <c r="P10" s="57">
        <v>73</v>
      </c>
      <c r="Q10" s="13">
        <v>0.13443830570902393</v>
      </c>
      <c r="R10" s="12">
        <v>86</v>
      </c>
      <c r="S10" s="13">
        <v>0.15837937384898712</v>
      </c>
      <c r="T10" s="12">
        <v>326</v>
      </c>
      <c r="U10" s="13">
        <v>0.60036832412523022</v>
      </c>
      <c r="V10" s="58">
        <v>485</v>
      </c>
      <c r="W10" s="44">
        <v>0.8931860036832413</v>
      </c>
      <c r="X10" s="211">
        <v>3611955613</v>
      </c>
      <c r="Y10" s="178">
        <v>3499623793.4400001</v>
      </c>
      <c r="Z10" s="176">
        <v>0.96890000000119048</v>
      </c>
      <c r="AA10" s="59"/>
      <c r="AB10" s="11">
        <v>0</v>
      </c>
      <c r="AC10" s="12"/>
      <c r="AD10" s="12"/>
      <c r="AE10" s="60"/>
      <c r="AF10" s="55"/>
      <c r="AG10" s="9"/>
      <c r="AH10" s="9"/>
      <c r="AI10" s="9"/>
      <c r="AJ10" s="9"/>
      <c r="AK10" s="9"/>
      <c r="AL10" s="1"/>
    </row>
    <row r="11" spans="1:38" ht="98.25" customHeight="1">
      <c r="A11" s="15">
        <v>2</v>
      </c>
      <c r="B11" s="164"/>
      <c r="C11" s="164"/>
      <c r="D11" s="164"/>
      <c r="E11" s="172"/>
      <c r="F11" s="61" t="s">
        <v>27</v>
      </c>
      <c r="G11" s="18" t="s">
        <v>2</v>
      </c>
      <c r="H11" s="18" t="s">
        <v>28</v>
      </c>
      <c r="I11" s="18">
        <v>5</v>
      </c>
      <c r="J11" s="18">
        <v>5</v>
      </c>
      <c r="K11" s="19">
        <v>0.1</v>
      </c>
      <c r="L11" s="20">
        <v>43252</v>
      </c>
      <c r="M11" s="29">
        <v>43464</v>
      </c>
      <c r="N11" s="62">
        <v>0</v>
      </c>
      <c r="O11" s="19">
        <v>0</v>
      </c>
      <c r="P11" s="63">
        <v>0</v>
      </c>
      <c r="Q11" s="19">
        <v>0</v>
      </c>
      <c r="R11" s="18">
        <v>0</v>
      </c>
      <c r="S11" s="19">
        <v>0</v>
      </c>
      <c r="T11" s="18">
        <v>5</v>
      </c>
      <c r="U11" s="19">
        <v>1</v>
      </c>
      <c r="V11" s="18">
        <v>5</v>
      </c>
      <c r="W11" s="38">
        <v>1</v>
      </c>
      <c r="X11" s="206"/>
      <c r="Y11" s="164"/>
      <c r="Z11" s="172"/>
      <c r="AA11" s="64"/>
      <c r="AB11" s="65">
        <v>0</v>
      </c>
      <c r="AC11" s="66"/>
      <c r="AD11" s="66"/>
      <c r="AE11" s="67"/>
      <c r="AF11" s="55"/>
      <c r="AG11" s="9"/>
      <c r="AH11" s="9"/>
      <c r="AI11" s="9"/>
      <c r="AJ11" s="9"/>
      <c r="AK11" s="9"/>
      <c r="AL11" s="1"/>
    </row>
    <row r="12" spans="1:38" ht="78.75" customHeight="1">
      <c r="A12" s="15">
        <v>3</v>
      </c>
      <c r="B12" s="164"/>
      <c r="C12" s="164"/>
      <c r="D12" s="164"/>
      <c r="E12" s="172"/>
      <c r="F12" s="61" t="s">
        <v>31</v>
      </c>
      <c r="G12" s="18" t="s">
        <v>4</v>
      </c>
      <c r="H12" s="18" t="s">
        <v>33</v>
      </c>
      <c r="I12" s="18">
        <v>50</v>
      </c>
      <c r="J12" s="18">
        <v>50</v>
      </c>
      <c r="K12" s="19">
        <v>0.35</v>
      </c>
      <c r="L12" s="20">
        <v>43132</v>
      </c>
      <c r="M12" s="29">
        <v>43464</v>
      </c>
      <c r="N12" s="62">
        <v>25</v>
      </c>
      <c r="O12" s="19">
        <v>0.5</v>
      </c>
      <c r="P12" s="63">
        <v>2</v>
      </c>
      <c r="Q12" s="19">
        <v>0.04</v>
      </c>
      <c r="R12" s="18">
        <v>18</v>
      </c>
      <c r="S12" s="19">
        <v>0.36</v>
      </c>
      <c r="T12" s="18">
        <v>5</v>
      </c>
      <c r="U12" s="19">
        <v>0.1</v>
      </c>
      <c r="V12" s="18">
        <v>50</v>
      </c>
      <c r="W12" s="38">
        <v>1</v>
      </c>
      <c r="X12" s="206"/>
      <c r="Y12" s="164"/>
      <c r="Z12" s="172"/>
      <c r="AA12" s="64"/>
      <c r="AB12" s="65">
        <v>0</v>
      </c>
      <c r="AC12" s="66"/>
      <c r="AD12" s="66"/>
      <c r="AE12" s="67"/>
      <c r="AF12" s="55"/>
      <c r="AG12" s="9"/>
      <c r="AH12" s="9"/>
      <c r="AI12" s="9"/>
      <c r="AJ12" s="9"/>
      <c r="AK12" s="9"/>
      <c r="AL12" s="1"/>
    </row>
    <row r="13" spans="1:38" ht="100.5" customHeight="1">
      <c r="A13" s="15">
        <v>4</v>
      </c>
      <c r="B13" s="164"/>
      <c r="C13" s="164"/>
      <c r="D13" s="164"/>
      <c r="E13" s="172"/>
      <c r="F13" s="61" t="s">
        <v>34</v>
      </c>
      <c r="G13" s="18" t="s">
        <v>4</v>
      </c>
      <c r="H13" s="18" t="s">
        <v>35</v>
      </c>
      <c r="I13" s="18">
        <v>9</v>
      </c>
      <c r="J13" s="18">
        <v>9</v>
      </c>
      <c r="K13" s="19">
        <v>0.1</v>
      </c>
      <c r="L13" s="20">
        <v>43132</v>
      </c>
      <c r="M13" s="29">
        <v>43464</v>
      </c>
      <c r="N13" s="62">
        <v>1</v>
      </c>
      <c r="O13" s="19">
        <v>0.1111111111111111</v>
      </c>
      <c r="P13" s="63">
        <v>4</v>
      </c>
      <c r="Q13" s="19">
        <v>0.44444444444444442</v>
      </c>
      <c r="R13" s="18">
        <v>0</v>
      </c>
      <c r="S13" s="19">
        <v>0</v>
      </c>
      <c r="T13" s="18">
        <v>4</v>
      </c>
      <c r="U13" s="19">
        <v>0.44444444444444442</v>
      </c>
      <c r="V13" s="18">
        <v>9</v>
      </c>
      <c r="W13" s="38">
        <v>1</v>
      </c>
      <c r="X13" s="206"/>
      <c r="Y13" s="164"/>
      <c r="Z13" s="172"/>
      <c r="AA13" s="64"/>
      <c r="AB13" s="65">
        <v>0</v>
      </c>
      <c r="AC13" s="66"/>
      <c r="AD13" s="66"/>
      <c r="AE13" s="67"/>
      <c r="AF13" s="55"/>
      <c r="AG13" s="9"/>
      <c r="AH13" s="9"/>
      <c r="AI13" s="9"/>
      <c r="AJ13" s="9"/>
      <c r="AK13" s="9"/>
      <c r="AL13" s="1"/>
    </row>
    <row r="14" spans="1:38" ht="90" customHeight="1">
      <c r="A14" s="15">
        <v>5</v>
      </c>
      <c r="B14" s="164"/>
      <c r="C14" s="164"/>
      <c r="D14" s="165"/>
      <c r="E14" s="173"/>
      <c r="F14" s="61" t="s">
        <v>37</v>
      </c>
      <c r="G14" s="18" t="s">
        <v>4</v>
      </c>
      <c r="H14" s="18" t="s">
        <v>38</v>
      </c>
      <c r="I14" s="18">
        <v>30</v>
      </c>
      <c r="J14" s="18">
        <v>30</v>
      </c>
      <c r="K14" s="19">
        <v>0.1</v>
      </c>
      <c r="L14" s="20">
        <v>43132</v>
      </c>
      <c r="M14" s="29">
        <v>43464</v>
      </c>
      <c r="N14" s="62">
        <v>1</v>
      </c>
      <c r="O14" s="19">
        <v>3.3333333333333333E-2</v>
      </c>
      <c r="P14" s="63">
        <v>26</v>
      </c>
      <c r="Q14" s="19">
        <v>0.8666666666666667</v>
      </c>
      <c r="R14" s="18">
        <v>0</v>
      </c>
      <c r="S14" s="19">
        <v>0</v>
      </c>
      <c r="T14" s="18">
        <v>3</v>
      </c>
      <c r="U14" s="19">
        <v>0.1</v>
      </c>
      <c r="V14" s="18">
        <v>30</v>
      </c>
      <c r="W14" s="38">
        <v>1</v>
      </c>
      <c r="X14" s="206"/>
      <c r="Y14" s="164"/>
      <c r="Z14" s="172"/>
      <c r="AA14" s="64"/>
      <c r="AB14" s="65">
        <v>0</v>
      </c>
      <c r="AC14" s="66"/>
      <c r="AD14" s="66"/>
      <c r="AE14" s="67"/>
      <c r="AF14" s="55"/>
      <c r="AG14" s="9"/>
      <c r="AH14" s="9"/>
      <c r="AI14" s="9"/>
      <c r="AJ14" s="9"/>
      <c r="AK14" s="9"/>
      <c r="AL14" s="1"/>
    </row>
    <row r="15" spans="1:38" ht="68.25" customHeight="1">
      <c r="A15" s="15">
        <v>6</v>
      </c>
      <c r="B15" s="164"/>
      <c r="C15" s="164"/>
      <c r="D15" s="168" t="s">
        <v>41</v>
      </c>
      <c r="E15" s="174">
        <v>0.3</v>
      </c>
      <c r="F15" s="61" t="s">
        <v>42</v>
      </c>
      <c r="G15" s="18" t="s">
        <v>43</v>
      </c>
      <c r="H15" s="18" t="s">
        <v>44</v>
      </c>
      <c r="I15" s="21">
        <v>1</v>
      </c>
      <c r="J15" s="21">
        <v>1</v>
      </c>
      <c r="K15" s="19">
        <v>0.3</v>
      </c>
      <c r="L15" s="20">
        <v>43191</v>
      </c>
      <c r="M15" s="29">
        <v>43464</v>
      </c>
      <c r="N15" s="62">
        <v>0</v>
      </c>
      <c r="O15" s="19">
        <v>0</v>
      </c>
      <c r="P15" s="68">
        <v>0.1</v>
      </c>
      <c r="Q15" s="19">
        <v>0.1</v>
      </c>
      <c r="R15" s="18">
        <v>0.6</v>
      </c>
      <c r="S15" s="19">
        <v>0.6</v>
      </c>
      <c r="T15" s="18">
        <v>0.1</v>
      </c>
      <c r="U15" s="19">
        <v>0.1</v>
      </c>
      <c r="V15" s="69">
        <v>0.79999999999999993</v>
      </c>
      <c r="W15" s="38">
        <v>0.79999999999999993</v>
      </c>
      <c r="X15" s="206"/>
      <c r="Y15" s="164"/>
      <c r="Z15" s="172"/>
      <c r="AA15" s="64"/>
      <c r="AB15" s="65">
        <v>0</v>
      </c>
      <c r="AC15" s="66"/>
      <c r="AD15" s="66"/>
      <c r="AE15" s="67"/>
      <c r="AF15" s="55"/>
      <c r="AG15" s="9"/>
      <c r="AH15" s="9"/>
      <c r="AI15" s="9"/>
      <c r="AJ15" s="9"/>
      <c r="AK15" s="9"/>
      <c r="AL15" s="1"/>
    </row>
    <row r="16" spans="1:38" ht="68.25" customHeight="1">
      <c r="A16" s="15">
        <v>7</v>
      </c>
      <c r="B16" s="164"/>
      <c r="C16" s="164"/>
      <c r="D16" s="164"/>
      <c r="E16" s="172"/>
      <c r="F16" s="61" t="s">
        <v>47</v>
      </c>
      <c r="G16" s="18" t="s">
        <v>43</v>
      </c>
      <c r="H16" s="18" t="s">
        <v>48</v>
      </c>
      <c r="I16" s="21">
        <v>1</v>
      </c>
      <c r="J16" s="21">
        <v>1</v>
      </c>
      <c r="K16" s="19">
        <v>0.4</v>
      </c>
      <c r="L16" s="20">
        <v>43191</v>
      </c>
      <c r="M16" s="29">
        <v>43464</v>
      </c>
      <c r="N16" s="70">
        <v>0</v>
      </c>
      <c r="O16" s="19">
        <v>0</v>
      </c>
      <c r="P16" s="63">
        <v>0.15</v>
      </c>
      <c r="Q16" s="19">
        <v>0.15</v>
      </c>
      <c r="R16" s="18">
        <v>0</v>
      </c>
      <c r="S16" s="19">
        <v>0</v>
      </c>
      <c r="T16" s="18">
        <v>0.85</v>
      </c>
      <c r="U16" s="19">
        <v>0.85</v>
      </c>
      <c r="V16" s="19">
        <v>1</v>
      </c>
      <c r="W16" s="38">
        <v>1</v>
      </c>
      <c r="X16" s="206"/>
      <c r="Y16" s="164"/>
      <c r="Z16" s="172"/>
      <c r="AA16" s="64"/>
      <c r="AB16" s="65">
        <v>0</v>
      </c>
      <c r="AC16" s="66"/>
      <c r="AD16" s="66"/>
      <c r="AE16" s="67"/>
      <c r="AF16" s="55"/>
      <c r="AG16" s="9"/>
      <c r="AH16" s="9"/>
      <c r="AI16" s="9"/>
      <c r="AJ16" s="9"/>
      <c r="AK16" s="9"/>
      <c r="AL16" s="1"/>
    </row>
    <row r="17" spans="1:38" ht="68.25" customHeight="1">
      <c r="A17" s="15">
        <v>8</v>
      </c>
      <c r="B17" s="164"/>
      <c r="C17" s="164"/>
      <c r="D17" s="165"/>
      <c r="E17" s="173"/>
      <c r="F17" s="61" t="s">
        <v>49</v>
      </c>
      <c r="G17" s="18" t="s">
        <v>43</v>
      </c>
      <c r="H17" s="18" t="s">
        <v>51</v>
      </c>
      <c r="I17" s="21">
        <v>1</v>
      </c>
      <c r="J17" s="21">
        <v>1</v>
      </c>
      <c r="K17" s="19">
        <v>0.3</v>
      </c>
      <c r="L17" s="20">
        <v>43191</v>
      </c>
      <c r="M17" s="29">
        <v>43464</v>
      </c>
      <c r="N17" s="62">
        <v>0</v>
      </c>
      <c r="O17" s="19">
        <v>0</v>
      </c>
      <c r="P17" s="63">
        <v>0</v>
      </c>
      <c r="Q17" s="19">
        <v>0</v>
      </c>
      <c r="R17" s="18">
        <v>0</v>
      </c>
      <c r="S17" s="19">
        <v>0</v>
      </c>
      <c r="T17" s="18">
        <v>1</v>
      </c>
      <c r="U17" s="19">
        <v>1</v>
      </c>
      <c r="V17" s="18">
        <v>1</v>
      </c>
      <c r="W17" s="38">
        <v>1</v>
      </c>
      <c r="X17" s="206"/>
      <c r="Y17" s="164"/>
      <c r="Z17" s="172"/>
      <c r="AA17" s="64"/>
      <c r="AB17" s="65">
        <v>0</v>
      </c>
      <c r="AC17" s="66"/>
      <c r="AD17" s="66"/>
      <c r="AE17" s="67"/>
      <c r="AF17" s="55"/>
      <c r="AG17" s="9"/>
      <c r="AH17" s="9"/>
      <c r="AI17" s="9"/>
      <c r="AJ17" s="9"/>
      <c r="AK17" s="9"/>
      <c r="AL17" s="1"/>
    </row>
    <row r="18" spans="1:38" ht="68.25" customHeight="1">
      <c r="A18" s="15">
        <v>9</v>
      </c>
      <c r="B18" s="164"/>
      <c r="C18" s="164"/>
      <c r="D18" s="168" t="s">
        <v>52</v>
      </c>
      <c r="E18" s="174">
        <v>0.3</v>
      </c>
      <c r="F18" s="61" t="s">
        <v>53</v>
      </c>
      <c r="G18" s="18" t="s">
        <v>43</v>
      </c>
      <c r="H18" s="18" t="s">
        <v>54</v>
      </c>
      <c r="I18" s="21">
        <v>1</v>
      </c>
      <c r="J18" s="21">
        <v>1</v>
      </c>
      <c r="K18" s="19">
        <v>0.3</v>
      </c>
      <c r="L18" s="20">
        <v>43252</v>
      </c>
      <c r="M18" s="29">
        <v>43464</v>
      </c>
      <c r="N18" s="62">
        <v>0</v>
      </c>
      <c r="O18" s="19">
        <v>0</v>
      </c>
      <c r="P18" s="63">
        <v>0</v>
      </c>
      <c r="Q18" s="19">
        <v>0</v>
      </c>
      <c r="R18" s="18">
        <v>0</v>
      </c>
      <c r="S18" s="19">
        <v>0</v>
      </c>
      <c r="T18" s="18">
        <v>0.8</v>
      </c>
      <c r="U18" s="19">
        <v>0.8</v>
      </c>
      <c r="V18" s="18">
        <v>0.8</v>
      </c>
      <c r="W18" s="38">
        <v>0.8</v>
      </c>
      <c r="X18" s="206"/>
      <c r="Y18" s="164"/>
      <c r="Z18" s="172"/>
      <c r="AA18" s="64"/>
      <c r="AB18" s="65">
        <v>0</v>
      </c>
      <c r="AC18" s="66"/>
      <c r="AD18" s="66"/>
      <c r="AE18" s="67"/>
      <c r="AF18" s="55"/>
      <c r="AG18" s="9"/>
      <c r="AH18" s="9"/>
      <c r="AI18" s="9"/>
      <c r="AJ18" s="9"/>
      <c r="AK18" s="9"/>
      <c r="AL18" s="1"/>
    </row>
    <row r="19" spans="1:38" ht="68.25" customHeight="1">
      <c r="A19" s="15">
        <v>10</v>
      </c>
      <c r="B19" s="164"/>
      <c r="C19" s="164"/>
      <c r="D19" s="164"/>
      <c r="E19" s="172"/>
      <c r="F19" s="61" t="s">
        <v>56</v>
      </c>
      <c r="G19" s="18" t="s">
        <v>57</v>
      </c>
      <c r="H19" s="18" t="s">
        <v>58</v>
      </c>
      <c r="I19" s="21">
        <v>1</v>
      </c>
      <c r="J19" s="21">
        <v>1</v>
      </c>
      <c r="K19" s="19">
        <v>0.15</v>
      </c>
      <c r="L19" s="20">
        <v>43252</v>
      </c>
      <c r="M19" s="29">
        <v>43464</v>
      </c>
      <c r="N19" s="62">
        <v>0</v>
      </c>
      <c r="O19" s="19">
        <v>0</v>
      </c>
      <c r="P19" s="63">
        <v>0</v>
      </c>
      <c r="Q19" s="19">
        <v>0</v>
      </c>
      <c r="R19" s="18">
        <v>0</v>
      </c>
      <c r="S19" s="19">
        <v>0</v>
      </c>
      <c r="T19" s="18">
        <v>0.8</v>
      </c>
      <c r="U19" s="19">
        <v>0.8</v>
      </c>
      <c r="V19" s="18">
        <v>0.8</v>
      </c>
      <c r="W19" s="38">
        <v>0.8</v>
      </c>
      <c r="X19" s="206"/>
      <c r="Y19" s="164"/>
      <c r="Z19" s="172"/>
      <c r="AA19" s="64"/>
      <c r="AB19" s="65">
        <v>0</v>
      </c>
      <c r="AC19" s="66"/>
      <c r="AD19" s="66"/>
      <c r="AE19" s="67"/>
      <c r="AF19" s="55"/>
      <c r="AG19" s="9"/>
      <c r="AH19" s="9"/>
      <c r="AI19" s="9"/>
      <c r="AJ19" s="9"/>
      <c r="AK19" s="9"/>
      <c r="AL19" s="1"/>
    </row>
    <row r="20" spans="1:38" ht="68.25" customHeight="1">
      <c r="A20" s="15">
        <v>11</v>
      </c>
      <c r="B20" s="164"/>
      <c r="C20" s="164"/>
      <c r="D20" s="164"/>
      <c r="E20" s="172"/>
      <c r="F20" s="61" t="s">
        <v>59</v>
      </c>
      <c r="G20" s="18" t="s">
        <v>43</v>
      </c>
      <c r="H20" s="18" t="s">
        <v>60</v>
      </c>
      <c r="I20" s="21">
        <v>1</v>
      </c>
      <c r="J20" s="21">
        <v>1</v>
      </c>
      <c r="K20" s="19">
        <v>0.15</v>
      </c>
      <c r="L20" s="20">
        <v>43252</v>
      </c>
      <c r="M20" s="29">
        <v>43464</v>
      </c>
      <c r="N20" s="62">
        <v>0</v>
      </c>
      <c r="O20" s="19">
        <v>0</v>
      </c>
      <c r="P20" s="71">
        <v>0</v>
      </c>
      <c r="Q20" s="19">
        <v>0</v>
      </c>
      <c r="R20" s="18">
        <v>0</v>
      </c>
      <c r="S20" s="19">
        <v>0</v>
      </c>
      <c r="T20" s="18">
        <v>0.8</v>
      </c>
      <c r="U20" s="19">
        <v>0.8</v>
      </c>
      <c r="V20" s="21">
        <v>0.8</v>
      </c>
      <c r="W20" s="38">
        <v>0.8</v>
      </c>
      <c r="X20" s="206"/>
      <c r="Y20" s="164"/>
      <c r="Z20" s="172"/>
      <c r="AA20" s="64"/>
      <c r="AB20" s="65">
        <v>0</v>
      </c>
      <c r="AC20" s="66"/>
      <c r="AD20" s="66"/>
      <c r="AE20" s="67"/>
      <c r="AF20" s="55"/>
      <c r="AG20" s="9"/>
      <c r="AH20" s="9"/>
      <c r="AI20" s="9"/>
      <c r="AJ20" s="9"/>
      <c r="AK20" s="9"/>
      <c r="AL20" s="1"/>
    </row>
    <row r="21" spans="1:38" ht="68.25" customHeight="1">
      <c r="A21" s="15">
        <v>12</v>
      </c>
      <c r="B21" s="164"/>
      <c r="C21" s="164"/>
      <c r="D21" s="164"/>
      <c r="E21" s="172"/>
      <c r="F21" s="61" t="s">
        <v>61</v>
      </c>
      <c r="G21" s="18" t="s">
        <v>2</v>
      </c>
      <c r="H21" s="18" t="s">
        <v>62</v>
      </c>
      <c r="I21" s="21">
        <v>1</v>
      </c>
      <c r="J21" s="21">
        <v>1</v>
      </c>
      <c r="K21" s="19">
        <v>0.15</v>
      </c>
      <c r="L21" s="20">
        <v>43252</v>
      </c>
      <c r="M21" s="29">
        <v>43464</v>
      </c>
      <c r="N21" s="62">
        <v>0</v>
      </c>
      <c r="O21" s="19">
        <v>0</v>
      </c>
      <c r="P21" s="63">
        <v>0</v>
      </c>
      <c r="Q21" s="19">
        <v>0</v>
      </c>
      <c r="R21" s="18">
        <v>0</v>
      </c>
      <c r="S21" s="19">
        <v>0</v>
      </c>
      <c r="T21" s="18">
        <v>1</v>
      </c>
      <c r="U21" s="19">
        <v>1</v>
      </c>
      <c r="V21" s="18">
        <v>1</v>
      </c>
      <c r="W21" s="38">
        <v>1</v>
      </c>
      <c r="X21" s="206"/>
      <c r="Y21" s="164"/>
      <c r="Z21" s="172"/>
      <c r="AA21" s="64"/>
      <c r="AB21" s="65">
        <v>0</v>
      </c>
      <c r="AC21" s="66"/>
      <c r="AD21" s="66"/>
      <c r="AE21" s="67"/>
      <c r="AF21" s="55"/>
      <c r="AG21" s="9"/>
      <c r="AH21" s="9"/>
      <c r="AI21" s="9"/>
      <c r="AJ21" s="9"/>
      <c r="AK21" s="9"/>
      <c r="AL21" s="1"/>
    </row>
    <row r="22" spans="1:38" ht="68.25" customHeight="1">
      <c r="A22" s="15">
        <v>13</v>
      </c>
      <c r="B22" s="164"/>
      <c r="C22" s="164"/>
      <c r="D22" s="164"/>
      <c r="E22" s="172"/>
      <c r="F22" s="61" t="s">
        <v>64</v>
      </c>
      <c r="G22" s="18" t="s">
        <v>43</v>
      </c>
      <c r="H22" s="18" t="s">
        <v>65</v>
      </c>
      <c r="I22" s="21">
        <v>1</v>
      </c>
      <c r="J22" s="21">
        <v>1</v>
      </c>
      <c r="K22" s="19">
        <v>0.15</v>
      </c>
      <c r="L22" s="20">
        <v>43252</v>
      </c>
      <c r="M22" s="29">
        <v>43464</v>
      </c>
      <c r="N22" s="62">
        <v>0</v>
      </c>
      <c r="O22" s="19">
        <v>0</v>
      </c>
      <c r="P22" s="63">
        <v>0</v>
      </c>
      <c r="Q22" s="19">
        <v>0</v>
      </c>
      <c r="R22" s="18">
        <v>0</v>
      </c>
      <c r="S22" s="19">
        <v>0</v>
      </c>
      <c r="T22" s="18">
        <v>1</v>
      </c>
      <c r="U22" s="19">
        <v>1</v>
      </c>
      <c r="V22" s="18">
        <v>1</v>
      </c>
      <c r="W22" s="38">
        <v>1</v>
      </c>
      <c r="X22" s="206"/>
      <c r="Y22" s="164"/>
      <c r="Z22" s="172"/>
      <c r="AA22" s="64"/>
      <c r="AB22" s="65">
        <v>0</v>
      </c>
      <c r="AC22" s="66"/>
      <c r="AD22" s="66"/>
      <c r="AE22" s="67"/>
      <c r="AF22" s="55"/>
      <c r="AG22" s="9"/>
      <c r="AH22" s="9"/>
      <c r="AI22" s="9"/>
      <c r="AJ22" s="9"/>
      <c r="AK22" s="9"/>
      <c r="AL22" s="1"/>
    </row>
    <row r="23" spans="1:38" ht="68.25" customHeight="1">
      <c r="A23" s="15">
        <v>14</v>
      </c>
      <c r="B23" s="164"/>
      <c r="C23" s="165"/>
      <c r="D23" s="165"/>
      <c r="E23" s="173"/>
      <c r="F23" s="61" t="s">
        <v>66</v>
      </c>
      <c r="G23" s="18" t="s">
        <v>67</v>
      </c>
      <c r="H23" s="18" t="s">
        <v>68</v>
      </c>
      <c r="I23" s="21">
        <v>1</v>
      </c>
      <c r="J23" s="21">
        <v>1</v>
      </c>
      <c r="K23" s="19">
        <v>0.1</v>
      </c>
      <c r="L23" s="20">
        <v>43221</v>
      </c>
      <c r="M23" s="29">
        <v>43464</v>
      </c>
      <c r="N23" s="62">
        <v>0</v>
      </c>
      <c r="O23" s="19">
        <v>0</v>
      </c>
      <c r="P23" s="68">
        <v>0.1</v>
      </c>
      <c r="Q23" s="19">
        <v>0.1</v>
      </c>
      <c r="R23" s="18">
        <v>0.25</v>
      </c>
      <c r="S23" s="19">
        <v>0.25</v>
      </c>
      <c r="T23" s="18">
        <v>0.65</v>
      </c>
      <c r="U23" s="19">
        <v>0.65</v>
      </c>
      <c r="V23" s="69">
        <v>1</v>
      </c>
      <c r="W23" s="38">
        <v>1</v>
      </c>
      <c r="X23" s="207"/>
      <c r="Y23" s="165"/>
      <c r="Z23" s="173"/>
      <c r="AA23" s="64"/>
      <c r="AB23" s="65">
        <v>0</v>
      </c>
      <c r="AC23" s="66"/>
      <c r="AD23" s="66"/>
      <c r="AE23" s="67"/>
      <c r="AF23" s="55"/>
      <c r="AG23" s="9"/>
      <c r="AH23" s="9"/>
      <c r="AI23" s="9"/>
      <c r="AJ23" s="9"/>
      <c r="AK23" s="9"/>
      <c r="AL23" s="1"/>
    </row>
    <row r="24" spans="1:38" ht="68.25" customHeight="1">
      <c r="A24" s="15">
        <v>15</v>
      </c>
      <c r="B24" s="164"/>
      <c r="C24" s="166" t="s">
        <v>3</v>
      </c>
      <c r="D24" s="166" t="s">
        <v>5</v>
      </c>
      <c r="E24" s="174">
        <v>0.6</v>
      </c>
      <c r="F24" s="61" t="s">
        <v>8</v>
      </c>
      <c r="G24" s="18" t="s">
        <v>2</v>
      </c>
      <c r="H24" s="18" t="s">
        <v>71</v>
      </c>
      <c r="I24" s="19">
        <v>1</v>
      </c>
      <c r="J24" s="19">
        <v>1</v>
      </c>
      <c r="K24" s="19">
        <v>0.03</v>
      </c>
      <c r="L24" s="20">
        <v>43132</v>
      </c>
      <c r="M24" s="29">
        <v>43464</v>
      </c>
      <c r="N24" s="72">
        <v>1</v>
      </c>
      <c r="O24" s="73">
        <v>0.25</v>
      </c>
      <c r="P24" s="74">
        <v>1</v>
      </c>
      <c r="Q24" s="73">
        <v>0.25</v>
      </c>
      <c r="R24" s="74">
        <v>1</v>
      </c>
      <c r="S24" s="73">
        <v>0.25</v>
      </c>
      <c r="T24" s="74">
        <v>1</v>
      </c>
      <c r="U24" s="73">
        <v>0.25</v>
      </c>
      <c r="V24" s="75">
        <v>1</v>
      </c>
      <c r="W24" s="38">
        <v>1</v>
      </c>
      <c r="X24" s="205">
        <v>1016461810</v>
      </c>
      <c r="Y24" s="177">
        <v>922947323.4799999</v>
      </c>
      <c r="Z24" s="174">
        <v>0.90799999999999992</v>
      </c>
      <c r="AA24" s="64"/>
      <c r="AB24" s="65">
        <v>0</v>
      </c>
      <c r="AC24" s="66"/>
      <c r="AD24" s="66"/>
      <c r="AE24" s="67"/>
      <c r="AF24" s="55"/>
      <c r="AG24" s="9"/>
      <c r="AH24" s="9"/>
      <c r="AI24" s="9"/>
      <c r="AJ24" s="9"/>
      <c r="AK24" s="9"/>
      <c r="AL24" s="1"/>
    </row>
    <row r="25" spans="1:38" ht="68.25" customHeight="1">
      <c r="A25" s="15">
        <v>16</v>
      </c>
      <c r="B25" s="164"/>
      <c r="C25" s="164"/>
      <c r="D25" s="164"/>
      <c r="E25" s="172"/>
      <c r="F25" s="61" t="s">
        <v>7</v>
      </c>
      <c r="G25" s="18" t="s">
        <v>2</v>
      </c>
      <c r="H25" s="18" t="s">
        <v>6</v>
      </c>
      <c r="I25" s="19">
        <v>1</v>
      </c>
      <c r="J25" s="19">
        <v>1</v>
      </c>
      <c r="K25" s="19">
        <v>0.03</v>
      </c>
      <c r="L25" s="20">
        <v>43132</v>
      </c>
      <c r="M25" s="29">
        <v>43464</v>
      </c>
      <c r="N25" s="72">
        <v>1</v>
      </c>
      <c r="O25" s="73">
        <v>0.25</v>
      </c>
      <c r="P25" s="74">
        <v>1</v>
      </c>
      <c r="Q25" s="73">
        <v>0.25</v>
      </c>
      <c r="R25" s="74">
        <v>1</v>
      </c>
      <c r="S25" s="73">
        <v>0.25</v>
      </c>
      <c r="T25" s="19">
        <v>1</v>
      </c>
      <c r="U25" s="19">
        <v>0.25</v>
      </c>
      <c r="V25" s="75">
        <v>1</v>
      </c>
      <c r="W25" s="38">
        <v>1</v>
      </c>
      <c r="X25" s="206"/>
      <c r="Y25" s="164"/>
      <c r="Z25" s="172"/>
      <c r="AA25" s="64"/>
      <c r="AB25" s="65">
        <v>0</v>
      </c>
      <c r="AC25" s="66"/>
      <c r="AD25" s="66"/>
      <c r="AE25" s="67"/>
      <c r="AF25" s="55"/>
      <c r="AG25" s="9"/>
      <c r="AH25" s="9"/>
      <c r="AI25" s="9"/>
      <c r="AJ25" s="9"/>
      <c r="AK25" s="9"/>
      <c r="AL25" s="1"/>
    </row>
    <row r="26" spans="1:38" ht="68.25" customHeight="1">
      <c r="A26" s="15">
        <v>17</v>
      </c>
      <c r="B26" s="164"/>
      <c r="C26" s="164"/>
      <c r="D26" s="164"/>
      <c r="E26" s="172"/>
      <c r="F26" s="61" t="s">
        <v>72</v>
      </c>
      <c r="G26" s="18" t="s">
        <v>2</v>
      </c>
      <c r="H26" s="18" t="s">
        <v>9</v>
      </c>
      <c r="I26" s="19">
        <v>1</v>
      </c>
      <c r="J26" s="19">
        <v>1</v>
      </c>
      <c r="K26" s="19">
        <v>0.02</v>
      </c>
      <c r="L26" s="20">
        <v>43132</v>
      </c>
      <c r="M26" s="29">
        <v>43464</v>
      </c>
      <c r="N26" s="76">
        <v>0</v>
      </c>
      <c r="O26" s="73">
        <v>0</v>
      </c>
      <c r="P26" s="74">
        <v>1</v>
      </c>
      <c r="Q26" s="73">
        <v>0.25</v>
      </c>
      <c r="R26" s="74">
        <v>1</v>
      </c>
      <c r="S26" s="73">
        <v>0.25</v>
      </c>
      <c r="T26" s="19">
        <v>2</v>
      </c>
      <c r="U26" s="19">
        <v>0.5</v>
      </c>
      <c r="V26" s="75">
        <v>1</v>
      </c>
      <c r="W26" s="38">
        <v>1</v>
      </c>
      <c r="X26" s="206"/>
      <c r="Y26" s="164"/>
      <c r="Z26" s="172"/>
      <c r="AA26" s="64"/>
      <c r="AB26" s="65">
        <v>0</v>
      </c>
      <c r="AC26" s="66"/>
      <c r="AD26" s="66"/>
      <c r="AE26" s="67"/>
      <c r="AF26" s="55"/>
      <c r="AG26" s="9"/>
      <c r="AH26" s="9"/>
      <c r="AI26" s="9"/>
      <c r="AJ26" s="9"/>
      <c r="AK26" s="9"/>
      <c r="AL26" s="1"/>
    </row>
    <row r="27" spans="1:38" ht="68.25" customHeight="1">
      <c r="A27" s="15">
        <v>18</v>
      </c>
      <c r="B27" s="164"/>
      <c r="C27" s="164"/>
      <c r="D27" s="164"/>
      <c r="E27" s="172"/>
      <c r="F27" s="61" t="s">
        <v>73</v>
      </c>
      <c r="G27" s="18" t="s">
        <v>2</v>
      </c>
      <c r="H27" s="18" t="s">
        <v>74</v>
      </c>
      <c r="I27" s="77">
        <v>90</v>
      </c>
      <c r="J27" s="77">
        <v>90</v>
      </c>
      <c r="K27" s="19">
        <v>0.08</v>
      </c>
      <c r="L27" s="20">
        <v>43132</v>
      </c>
      <c r="M27" s="29">
        <v>43464</v>
      </c>
      <c r="N27" s="78">
        <v>1</v>
      </c>
      <c r="O27" s="19">
        <v>1.1111111111111112E-2</v>
      </c>
      <c r="P27" s="63">
        <v>7</v>
      </c>
      <c r="Q27" s="19">
        <v>7.7777777777777779E-2</v>
      </c>
      <c r="R27" s="18">
        <v>32</v>
      </c>
      <c r="S27" s="19">
        <v>0.35555555555555557</v>
      </c>
      <c r="T27" s="18">
        <v>30</v>
      </c>
      <c r="U27" s="19">
        <v>0.33333333333333331</v>
      </c>
      <c r="V27" s="77">
        <v>70</v>
      </c>
      <c r="W27" s="38">
        <v>0.77777777777777779</v>
      </c>
      <c r="X27" s="206"/>
      <c r="Y27" s="164"/>
      <c r="Z27" s="172"/>
      <c r="AA27" s="64"/>
      <c r="AB27" s="65">
        <v>0</v>
      </c>
      <c r="AC27" s="66"/>
      <c r="AD27" s="66"/>
      <c r="AE27" s="67"/>
      <c r="AF27" s="55"/>
      <c r="AG27" s="9"/>
      <c r="AH27" s="9"/>
      <c r="AI27" s="9"/>
      <c r="AJ27" s="9"/>
      <c r="AK27" s="9"/>
      <c r="AL27" s="1"/>
    </row>
    <row r="28" spans="1:38" ht="68.25" customHeight="1">
      <c r="A28" s="15">
        <v>19</v>
      </c>
      <c r="B28" s="164"/>
      <c r="C28" s="164"/>
      <c r="D28" s="164"/>
      <c r="E28" s="172"/>
      <c r="F28" s="61" t="s">
        <v>29</v>
      </c>
      <c r="G28" s="18" t="s">
        <v>2</v>
      </c>
      <c r="H28" s="18" t="s">
        <v>75</v>
      </c>
      <c r="I28" s="19">
        <v>1</v>
      </c>
      <c r="J28" s="19">
        <v>1</v>
      </c>
      <c r="K28" s="19">
        <v>0.08</v>
      </c>
      <c r="L28" s="20">
        <v>43132</v>
      </c>
      <c r="M28" s="29">
        <v>43464</v>
      </c>
      <c r="N28" s="72">
        <v>1</v>
      </c>
      <c r="O28" s="73">
        <v>0.25</v>
      </c>
      <c r="P28" s="74">
        <v>1</v>
      </c>
      <c r="Q28" s="73">
        <v>0.25</v>
      </c>
      <c r="R28" s="74">
        <v>1</v>
      </c>
      <c r="S28" s="73">
        <v>0.25</v>
      </c>
      <c r="T28" s="19">
        <v>1</v>
      </c>
      <c r="U28" s="19">
        <v>0.25</v>
      </c>
      <c r="V28" s="19">
        <v>1</v>
      </c>
      <c r="W28" s="38">
        <v>1</v>
      </c>
      <c r="X28" s="206"/>
      <c r="Y28" s="164"/>
      <c r="Z28" s="172"/>
      <c r="AA28" s="64"/>
      <c r="AB28" s="65">
        <v>0</v>
      </c>
      <c r="AC28" s="66"/>
      <c r="AD28" s="66"/>
      <c r="AE28" s="67"/>
      <c r="AF28" s="55"/>
      <c r="AG28" s="9"/>
      <c r="AH28" s="9"/>
      <c r="AI28" s="9"/>
      <c r="AJ28" s="9"/>
      <c r="AK28" s="9"/>
      <c r="AL28" s="1"/>
    </row>
    <row r="29" spans="1:38" ht="68.25" customHeight="1">
      <c r="A29" s="15">
        <v>20</v>
      </c>
      <c r="B29" s="164"/>
      <c r="C29" s="164"/>
      <c r="D29" s="164"/>
      <c r="E29" s="172"/>
      <c r="F29" s="61" t="s">
        <v>30</v>
      </c>
      <c r="G29" s="18" t="s">
        <v>2</v>
      </c>
      <c r="H29" s="18" t="s">
        <v>76</v>
      </c>
      <c r="I29" s="19">
        <v>1</v>
      </c>
      <c r="J29" s="19">
        <v>1</v>
      </c>
      <c r="K29" s="19">
        <v>0.08</v>
      </c>
      <c r="L29" s="20">
        <v>43132</v>
      </c>
      <c r="M29" s="29">
        <v>43464</v>
      </c>
      <c r="N29" s="72">
        <v>1</v>
      </c>
      <c r="O29" s="73">
        <v>0.25</v>
      </c>
      <c r="P29" s="74">
        <v>1</v>
      </c>
      <c r="Q29" s="73">
        <v>0.25</v>
      </c>
      <c r="R29" s="74">
        <v>1</v>
      </c>
      <c r="S29" s="73">
        <v>0.25</v>
      </c>
      <c r="T29" s="19">
        <v>1</v>
      </c>
      <c r="U29" s="19">
        <v>0.25</v>
      </c>
      <c r="V29" s="19">
        <v>1</v>
      </c>
      <c r="W29" s="38">
        <v>1</v>
      </c>
      <c r="X29" s="206"/>
      <c r="Y29" s="164"/>
      <c r="Z29" s="172"/>
      <c r="AA29" s="64"/>
      <c r="AB29" s="65">
        <v>0</v>
      </c>
      <c r="AC29" s="66"/>
      <c r="AD29" s="66"/>
      <c r="AE29" s="67"/>
      <c r="AF29" s="55"/>
      <c r="AG29" s="9"/>
      <c r="AH29" s="9"/>
      <c r="AI29" s="9"/>
      <c r="AJ29" s="9"/>
      <c r="AK29" s="9"/>
      <c r="AL29" s="1"/>
    </row>
    <row r="30" spans="1:38" ht="97.5" customHeight="1">
      <c r="A30" s="15">
        <v>21</v>
      </c>
      <c r="B30" s="164"/>
      <c r="C30" s="164"/>
      <c r="D30" s="164"/>
      <c r="E30" s="172"/>
      <c r="F30" s="61" t="s">
        <v>77</v>
      </c>
      <c r="G30" s="18" t="s">
        <v>2</v>
      </c>
      <c r="H30" s="18" t="s">
        <v>78</v>
      </c>
      <c r="I30" s="19">
        <v>1</v>
      </c>
      <c r="J30" s="19">
        <v>1</v>
      </c>
      <c r="K30" s="19">
        <v>0.03</v>
      </c>
      <c r="L30" s="20">
        <v>43132</v>
      </c>
      <c r="M30" s="29">
        <v>43464</v>
      </c>
      <c r="N30" s="72">
        <v>1</v>
      </c>
      <c r="O30" s="73">
        <v>0.25</v>
      </c>
      <c r="P30" s="74">
        <v>1</v>
      </c>
      <c r="Q30" s="73">
        <v>0.25</v>
      </c>
      <c r="R30" s="74">
        <v>1</v>
      </c>
      <c r="S30" s="73">
        <v>0.25</v>
      </c>
      <c r="T30" s="19">
        <v>1</v>
      </c>
      <c r="U30" s="19">
        <v>0.25</v>
      </c>
      <c r="V30" s="19">
        <v>1</v>
      </c>
      <c r="W30" s="38">
        <v>1</v>
      </c>
      <c r="X30" s="206"/>
      <c r="Y30" s="164"/>
      <c r="Z30" s="172"/>
      <c r="AA30" s="64"/>
      <c r="AB30" s="65">
        <v>0</v>
      </c>
      <c r="AC30" s="66"/>
      <c r="AD30" s="66"/>
      <c r="AE30" s="67"/>
      <c r="AF30" s="55"/>
      <c r="AG30" s="9"/>
      <c r="AH30" s="9"/>
      <c r="AI30" s="9"/>
      <c r="AJ30" s="9"/>
      <c r="AK30" s="9"/>
      <c r="AL30" s="1"/>
    </row>
    <row r="31" spans="1:38" ht="68.25" customHeight="1">
      <c r="A31" s="15">
        <v>22</v>
      </c>
      <c r="B31" s="164"/>
      <c r="C31" s="164"/>
      <c r="D31" s="164"/>
      <c r="E31" s="172"/>
      <c r="F31" s="61" t="s">
        <v>32</v>
      </c>
      <c r="G31" s="18" t="s">
        <v>2</v>
      </c>
      <c r="H31" s="18" t="s">
        <v>79</v>
      </c>
      <c r="I31" s="18">
        <v>3</v>
      </c>
      <c r="J31" s="18">
        <v>3</v>
      </c>
      <c r="K31" s="19">
        <v>0.02</v>
      </c>
      <c r="L31" s="20">
        <v>43191</v>
      </c>
      <c r="M31" s="29">
        <v>43464</v>
      </c>
      <c r="N31" s="62">
        <v>0</v>
      </c>
      <c r="O31" s="19">
        <v>0</v>
      </c>
      <c r="P31" s="57">
        <v>0</v>
      </c>
      <c r="Q31" s="19">
        <v>0</v>
      </c>
      <c r="R31" s="18">
        <v>1</v>
      </c>
      <c r="S31" s="19">
        <v>0.33333333333333331</v>
      </c>
      <c r="T31" s="18">
        <v>1.5</v>
      </c>
      <c r="U31" s="19">
        <v>0.5</v>
      </c>
      <c r="V31" s="21">
        <v>2.5</v>
      </c>
      <c r="W31" s="38">
        <v>0.83333333333333326</v>
      </c>
      <c r="X31" s="207"/>
      <c r="Y31" s="165"/>
      <c r="Z31" s="173"/>
      <c r="AA31" s="64"/>
      <c r="AB31" s="65">
        <v>0</v>
      </c>
      <c r="AC31" s="66"/>
      <c r="AD31" s="66"/>
      <c r="AE31" s="67"/>
      <c r="AF31" s="55"/>
      <c r="AG31" s="9"/>
      <c r="AH31" s="9"/>
      <c r="AI31" s="9"/>
      <c r="AJ31" s="9"/>
      <c r="AK31" s="9"/>
      <c r="AL31" s="1"/>
    </row>
    <row r="32" spans="1:38" ht="68.25" customHeight="1">
      <c r="A32" s="15">
        <v>23</v>
      </c>
      <c r="B32" s="164"/>
      <c r="C32" s="164"/>
      <c r="D32" s="164"/>
      <c r="E32" s="172"/>
      <c r="F32" s="61" t="s">
        <v>80</v>
      </c>
      <c r="G32" s="18" t="s">
        <v>81</v>
      </c>
      <c r="H32" s="18" t="s">
        <v>82</v>
      </c>
      <c r="I32" s="79">
        <v>100</v>
      </c>
      <c r="J32" s="79">
        <v>100</v>
      </c>
      <c r="K32" s="19">
        <v>0.02</v>
      </c>
      <c r="L32" s="20">
        <v>43132</v>
      </c>
      <c r="M32" s="29">
        <v>43465</v>
      </c>
      <c r="N32" s="80">
        <v>12</v>
      </c>
      <c r="O32" s="19">
        <v>0.12</v>
      </c>
      <c r="P32" s="71">
        <v>58</v>
      </c>
      <c r="Q32" s="19">
        <v>0.57999999999999996</v>
      </c>
      <c r="R32" s="18">
        <v>30</v>
      </c>
      <c r="S32" s="19">
        <v>0.3</v>
      </c>
      <c r="T32" s="18">
        <v>0</v>
      </c>
      <c r="U32" s="19">
        <v>0</v>
      </c>
      <c r="V32" s="21">
        <v>100</v>
      </c>
      <c r="W32" s="38">
        <v>1</v>
      </c>
      <c r="X32" s="205">
        <v>287775857</v>
      </c>
      <c r="Y32" s="177">
        <v>278653362.32999998</v>
      </c>
      <c r="Z32" s="174">
        <v>0.96829999998922767</v>
      </c>
      <c r="AA32" s="64"/>
      <c r="AB32" s="65">
        <v>0</v>
      </c>
      <c r="AC32" s="66"/>
      <c r="AD32" s="66"/>
      <c r="AE32" s="67"/>
      <c r="AF32" s="55"/>
      <c r="AG32" s="9"/>
      <c r="AH32" s="9"/>
      <c r="AI32" s="9"/>
      <c r="AJ32" s="9"/>
      <c r="AK32" s="9"/>
      <c r="AL32" s="1"/>
    </row>
    <row r="33" spans="1:38" ht="68.25" customHeight="1">
      <c r="A33" s="15">
        <v>24</v>
      </c>
      <c r="B33" s="164"/>
      <c r="C33" s="164"/>
      <c r="D33" s="164"/>
      <c r="E33" s="172"/>
      <c r="F33" s="61" t="s">
        <v>8</v>
      </c>
      <c r="G33" s="18" t="s">
        <v>10</v>
      </c>
      <c r="H33" s="18" t="s">
        <v>12</v>
      </c>
      <c r="I33" s="19">
        <v>1</v>
      </c>
      <c r="J33" s="19">
        <v>1</v>
      </c>
      <c r="K33" s="19">
        <v>0.03</v>
      </c>
      <c r="L33" s="20">
        <v>43132</v>
      </c>
      <c r="M33" s="29">
        <v>43465</v>
      </c>
      <c r="N33" s="75">
        <v>1</v>
      </c>
      <c r="O33" s="19">
        <v>0.25</v>
      </c>
      <c r="P33" s="75">
        <v>1</v>
      </c>
      <c r="Q33" s="19">
        <v>0.25</v>
      </c>
      <c r="R33" s="75">
        <v>1</v>
      </c>
      <c r="S33" s="19">
        <v>0.25</v>
      </c>
      <c r="T33" s="75">
        <v>1</v>
      </c>
      <c r="U33" s="19">
        <v>0.25</v>
      </c>
      <c r="V33" s="19">
        <v>1</v>
      </c>
      <c r="W33" s="38">
        <v>1</v>
      </c>
      <c r="X33" s="206"/>
      <c r="Y33" s="164"/>
      <c r="Z33" s="172"/>
      <c r="AA33" s="64"/>
      <c r="AB33" s="65">
        <v>0</v>
      </c>
      <c r="AC33" s="66"/>
      <c r="AD33" s="66"/>
      <c r="AE33" s="67"/>
      <c r="AF33" s="55"/>
      <c r="AG33" s="9"/>
      <c r="AH33" s="9"/>
      <c r="AI33" s="9"/>
      <c r="AJ33" s="9"/>
      <c r="AK33" s="9"/>
      <c r="AL33" s="1"/>
    </row>
    <row r="34" spans="1:38" ht="68.25" customHeight="1">
      <c r="A34" s="15">
        <v>25</v>
      </c>
      <c r="B34" s="164"/>
      <c r="C34" s="164"/>
      <c r="D34" s="164"/>
      <c r="E34" s="172"/>
      <c r="F34" s="61" t="s">
        <v>7</v>
      </c>
      <c r="G34" s="18" t="s">
        <v>10</v>
      </c>
      <c r="H34" s="18" t="s">
        <v>6</v>
      </c>
      <c r="I34" s="19">
        <v>1</v>
      </c>
      <c r="J34" s="19">
        <v>1</v>
      </c>
      <c r="K34" s="19">
        <v>0.02</v>
      </c>
      <c r="L34" s="20">
        <v>43132</v>
      </c>
      <c r="M34" s="29">
        <v>43465</v>
      </c>
      <c r="N34" s="75">
        <v>1</v>
      </c>
      <c r="O34" s="19">
        <v>0.25</v>
      </c>
      <c r="P34" s="75">
        <v>1</v>
      </c>
      <c r="Q34" s="19">
        <v>0.25</v>
      </c>
      <c r="R34" s="75">
        <v>1</v>
      </c>
      <c r="S34" s="19">
        <v>0.25</v>
      </c>
      <c r="T34" s="75">
        <v>1</v>
      </c>
      <c r="U34" s="19">
        <v>0.25</v>
      </c>
      <c r="V34" s="19">
        <v>1</v>
      </c>
      <c r="W34" s="38">
        <v>1</v>
      </c>
      <c r="X34" s="206"/>
      <c r="Y34" s="164"/>
      <c r="Z34" s="172"/>
      <c r="AA34" s="64"/>
      <c r="AB34" s="65">
        <v>0</v>
      </c>
      <c r="AC34" s="66"/>
      <c r="AD34" s="66"/>
      <c r="AE34" s="67"/>
      <c r="AF34" s="55"/>
      <c r="AG34" s="9"/>
      <c r="AH34" s="9"/>
      <c r="AI34" s="9"/>
      <c r="AJ34" s="9"/>
      <c r="AK34" s="9"/>
      <c r="AL34" s="1"/>
    </row>
    <row r="35" spans="1:38" ht="68.25" customHeight="1">
      <c r="A35" s="15">
        <v>26</v>
      </c>
      <c r="B35" s="164"/>
      <c r="C35" s="164"/>
      <c r="D35" s="164"/>
      <c r="E35" s="172"/>
      <c r="F35" s="61" t="s">
        <v>83</v>
      </c>
      <c r="G35" s="18" t="s">
        <v>84</v>
      </c>
      <c r="H35" s="18" t="s">
        <v>85</v>
      </c>
      <c r="I35" s="18">
        <v>70</v>
      </c>
      <c r="J35" s="18">
        <v>70</v>
      </c>
      <c r="K35" s="19">
        <v>0.08</v>
      </c>
      <c r="L35" s="20">
        <v>43132</v>
      </c>
      <c r="M35" s="29">
        <v>43465</v>
      </c>
      <c r="N35" s="62">
        <v>17</v>
      </c>
      <c r="O35" s="19">
        <v>0.24285714285714285</v>
      </c>
      <c r="P35" s="57">
        <v>22</v>
      </c>
      <c r="Q35" s="19">
        <v>0.31428571428571428</v>
      </c>
      <c r="R35" s="18">
        <v>17</v>
      </c>
      <c r="S35" s="19">
        <v>0.24285714285714285</v>
      </c>
      <c r="T35" s="18">
        <v>14</v>
      </c>
      <c r="U35" s="19">
        <v>0.2</v>
      </c>
      <c r="V35" s="21">
        <v>70</v>
      </c>
      <c r="W35" s="38">
        <v>1</v>
      </c>
      <c r="X35" s="206"/>
      <c r="Y35" s="164"/>
      <c r="Z35" s="172"/>
      <c r="AA35" s="64"/>
      <c r="AB35" s="65">
        <v>0</v>
      </c>
      <c r="AC35" s="66"/>
      <c r="AD35" s="66"/>
      <c r="AE35" s="67"/>
      <c r="AF35" s="55"/>
      <c r="AG35" s="9"/>
      <c r="AH35" s="9"/>
      <c r="AI35" s="9"/>
      <c r="AJ35" s="9"/>
      <c r="AK35" s="9"/>
      <c r="AL35" s="1"/>
    </row>
    <row r="36" spans="1:38" ht="68.25" customHeight="1">
      <c r="A36" s="15">
        <v>27</v>
      </c>
      <c r="B36" s="164"/>
      <c r="C36" s="164"/>
      <c r="D36" s="164"/>
      <c r="E36" s="172"/>
      <c r="F36" s="61" t="s">
        <v>86</v>
      </c>
      <c r="G36" s="18" t="s">
        <v>84</v>
      </c>
      <c r="H36" s="18" t="s">
        <v>26</v>
      </c>
      <c r="I36" s="18">
        <v>70</v>
      </c>
      <c r="J36" s="18">
        <v>70</v>
      </c>
      <c r="K36" s="19">
        <v>0.08</v>
      </c>
      <c r="L36" s="20">
        <v>43132</v>
      </c>
      <c r="M36" s="29">
        <v>43465</v>
      </c>
      <c r="N36" s="62">
        <v>6</v>
      </c>
      <c r="O36" s="19">
        <v>8.5714285714285715E-2</v>
      </c>
      <c r="P36" s="63">
        <v>22</v>
      </c>
      <c r="Q36" s="19">
        <v>0.31428571428571428</v>
      </c>
      <c r="R36" s="18">
        <v>29</v>
      </c>
      <c r="S36" s="19">
        <v>0.41428571428571431</v>
      </c>
      <c r="T36" s="18">
        <v>13</v>
      </c>
      <c r="U36" s="19">
        <v>0.18571428571428572</v>
      </c>
      <c r="V36" s="18">
        <v>70</v>
      </c>
      <c r="W36" s="38">
        <v>1</v>
      </c>
      <c r="X36" s="206"/>
      <c r="Y36" s="164"/>
      <c r="Z36" s="172"/>
      <c r="AA36" s="64"/>
      <c r="AB36" s="65">
        <v>0</v>
      </c>
      <c r="AC36" s="66"/>
      <c r="AD36" s="66"/>
      <c r="AE36" s="67"/>
      <c r="AF36" s="55"/>
      <c r="AG36" s="9"/>
      <c r="AH36" s="9"/>
      <c r="AI36" s="9"/>
      <c r="AJ36" s="9"/>
      <c r="AK36" s="9"/>
      <c r="AL36" s="1"/>
    </row>
    <row r="37" spans="1:38" ht="68.25" customHeight="1">
      <c r="A37" s="15">
        <v>28</v>
      </c>
      <c r="B37" s="164"/>
      <c r="C37" s="164"/>
      <c r="D37" s="164"/>
      <c r="E37" s="172"/>
      <c r="F37" s="61" t="s">
        <v>87</v>
      </c>
      <c r="G37" s="18" t="s">
        <v>84</v>
      </c>
      <c r="H37" s="18" t="s">
        <v>88</v>
      </c>
      <c r="I37" s="18">
        <v>800</v>
      </c>
      <c r="J37" s="18">
        <v>800</v>
      </c>
      <c r="K37" s="19">
        <v>0.08</v>
      </c>
      <c r="L37" s="20">
        <v>43160</v>
      </c>
      <c r="M37" s="29">
        <v>43465</v>
      </c>
      <c r="N37" s="62">
        <v>13</v>
      </c>
      <c r="O37" s="19">
        <v>1.6250000000000001E-2</v>
      </c>
      <c r="P37" s="63">
        <v>412</v>
      </c>
      <c r="Q37" s="19">
        <v>0.51500000000000001</v>
      </c>
      <c r="R37" s="18">
        <v>304</v>
      </c>
      <c r="S37" s="19">
        <v>0.38</v>
      </c>
      <c r="T37" s="18">
        <v>71</v>
      </c>
      <c r="U37" s="19">
        <v>8.8749999999999996E-2</v>
      </c>
      <c r="V37" s="18">
        <v>800</v>
      </c>
      <c r="W37" s="38">
        <v>1</v>
      </c>
      <c r="X37" s="206"/>
      <c r="Y37" s="164"/>
      <c r="Z37" s="172"/>
      <c r="AA37" s="64"/>
      <c r="AB37" s="65">
        <v>0</v>
      </c>
      <c r="AC37" s="66"/>
      <c r="AD37" s="66"/>
      <c r="AE37" s="67"/>
      <c r="AF37" s="55"/>
      <c r="AG37" s="9"/>
      <c r="AH37" s="9"/>
      <c r="AI37" s="9"/>
      <c r="AJ37" s="9"/>
      <c r="AK37" s="9"/>
      <c r="AL37" s="1"/>
    </row>
    <row r="38" spans="1:38" ht="68.25" customHeight="1">
      <c r="A38" s="15">
        <v>29</v>
      </c>
      <c r="B38" s="164"/>
      <c r="C38" s="164"/>
      <c r="D38" s="164"/>
      <c r="E38" s="172"/>
      <c r="F38" s="61" t="s">
        <v>89</v>
      </c>
      <c r="G38" s="18" t="s">
        <v>84</v>
      </c>
      <c r="H38" s="18" t="s">
        <v>90</v>
      </c>
      <c r="I38" s="18">
        <v>90</v>
      </c>
      <c r="J38" s="18">
        <v>90</v>
      </c>
      <c r="K38" s="19">
        <v>0.08</v>
      </c>
      <c r="L38" s="20">
        <v>43132</v>
      </c>
      <c r="M38" s="29">
        <v>43373</v>
      </c>
      <c r="N38" s="62">
        <v>31</v>
      </c>
      <c r="O38" s="19">
        <v>0.34444444444444444</v>
      </c>
      <c r="P38" s="63">
        <v>0</v>
      </c>
      <c r="Q38" s="19">
        <v>0</v>
      </c>
      <c r="R38" s="18">
        <v>12</v>
      </c>
      <c r="S38" s="19">
        <v>0.13333333333333333</v>
      </c>
      <c r="T38" s="18">
        <v>4</v>
      </c>
      <c r="U38" s="19">
        <v>4.4444444444444446E-2</v>
      </c>
      <c r="V38" s="18">
        <v>47</v>
      </c>
      <c r="W38" s="38">
        <v>0.52222222222222214</v>
      </c>
      <c r="X38" s="206"/>
      <c r="Y38" s="164"/>
      <c r="Z38" s="172"/>
      <c r="AA38" s="64"/>
      <c r="AB38" s="65">
        <v>0</v>
      </c>
      <c r="AC38" s="66"/>
      <c r="AD38" s="66"/>
      <c r="AE38" s="67"/>
      <c r="AF38" s="55"/>
      <c r="AG38" s="9"/>
      <c r="AH38" s="9"/>
      <c r="AI38" s="9"/>
      <c r="AJ38" s="9"/>
      <c r="AK38" s="9"/>
      <c r="AL38" s="1"/>
    </row>
    <row r="39" spans="1:38" ht="147.75" customHeight="1">
      <c r="A39" s="15">
        <v>30</v>
      </c>
      <c r="B39" s="164"/>
      <c r="C39" s="164"/>
      <c r="D39" s="164"/>
      <c r="E39" s="172"/>
      <c r="F39" s="61" t="s">
        <v>91</v>
      </c>
      <c r="G39" s="18" t="s">
        <v>84</v>
      </c>
      <c r="H39" s="18" t="s">
        <v>92</v>
      </c>
      <c r="I39" s="18">
        <v>1537</v>
      </c>
      <c r="J39" s="18">
        <v>1537</v>
      </c>
      <c r="K39" s="19">
        <v>0.08</v>
      </c>
      <c r="L39" s="20">
        <v>43132</v>
      </c>
      <c r="M39" s="29">
        <v>43465</v>
      </c>
      <c r="N39" s="62">
        <v>388</v>
      </c>
      <c r="O39" s="19">
        <v>0.25243981782693559</v>
      </c>
      <c r="P39" s="71">
        <v>463</v>
      </c>
      <c r="Q39" s="19">
        <v>0.30123617436564737</v>
      </c>
      <c r="R39" s="18">
        <v>377</v>
      </c>
      <c r="S39" s="19">
        <v>0.24528301886792453</v>
      </c>
      <c r="T39" s="18">
        <v>309</v>
      </c>
      <c r="U39" s="19">
        <v>0.20104098893949252</v>
      </c>
      <c r="V39" s="21">
        <v>1537</v>
      </c>
      <c r="W39" s="38">
        <v>0.99999999999999989</v>
      </c>
      <c r="X39" s="206"/>
      <c r="Y39" s="164"/>
      <c r="Z39" s="172"/>
      <c r="AA39" s="64"/>
      <c r="AB39" s="65" t="s">
        <v>345</v>
      </c>
      <c r="AC39" s="66"/>
      <c r="AD39" s="66"/>
      <c r="AE39" s="41" t="s">
        <v>371</v>
      </c>
      <c r="AF39" s="55"/>
      <c r="AG39" s="9"/>
      <c r="AH39" s="9"/>
      <c r="AI39" s="9"/>
      <c r="AJ39" s="9"/>
      <c r="AK39" s="9"/>
      <c r="AL39" s="1"/>
    </row>
    <row r="40" spans="1:38" ht="120.75" customHeight="1">
      <c r="A40" s="15">
        <v>31</v>
      </c>
      <c r="B40" s="164"/>
      <c r="C40" s="164"/>
      <c r="D40" s="164"/>
      <c r="E40" s="172"/>
      <c r="F40" s="61" t="s">
        <v>93</v>
      </c>
      <c r="G40" s="18" t="s">
        <v>84</v>
      </c>
      <c r="H40" s="18" t="s">
        <v>94</v>
      </c>
      <c r="I40" s="18">
        <v>1400</v>
      </c>
      <c r="J40" s="18">
        <v>1400</v>
      </c>
      <c r="K40" s="19">
        <v>0.08</v>
      </c>
      <c r="L40" s="20">
        <v>43132</v>
      </c>
      <c r="M40" s="29">
        <v>43465</v>
      </c>
      <c r="N40" s="62">
        <v>214</v>
      </c>
      <c r="O40" s="19">
        <v>0.15285714285714286</v>
      </c>
      <c r="P40" s="57">
        <v>683</v>
      </c>
      <c r="Q40" s="19">
        <v>0.48785714285714288</v>
      </c>
      <c r="R40" s="18">
        <v>127</v>
      </c>
      <c r="S40" s="19">
        <v>9.071428571428572E-2</v>
      </c>
      <c r="T40" s="18">
        <v>376</v>
      </c>
      <c r="U40" s="19">
        <v>0.26857142857142857</v>
      </c>
      <c r="V40" s="21">
        <v>1400</v>
      </c>
      <c r="W40" s="38">
        <v>1</v>
      </c>
      <c r="X40" s="206"/>
      <c r="Y40" s="164"/>
      <c r="Z40" s="172"/>
      <c r="AA40" s="64"/>
      <c r="AB40" s="65">
        <v>0</v>
      </c>
      <c r="AC40" s="66"/>
      <c r="AD40" s="66"/>
      <c r="AE40" s="67"/>
      <c r="AF40" s="55"/>
      <c r="AG40" s="9"/>
      <c r="AH40" s="9"/>
      <c r="AI40" s="9"/>
      <c r="AJ40" s="9"/>
      <c r="AK40" s="9"/>
      <c r="AL40" s="1"/>
    </row>
    <row r="41" spans="1:38" ht="121.5" customHeight="1">
      <c r="A41" s="15">
        <v>32</v>
      </c>
      <c r="B41" s="164"/>
      <c r="C41" s="164"/>
      <c r="D41" s="165"/>
      <c r="E41" s="173"/>
      <c r="F41" s="61" t="s">
        <v>95</v>
      </c>
      <c r="G41" s="18" t="s">
        <v>84</v>
      </c>
      <c r="H41" s="18" t="s">
        <v>96</v>
      </c>
      <c r="I41" s="18">
        <v>950</v>
      </c>
      <c r="J41" s="18">
        <v>950</v>
      </c>
      <c r="K41" s="19">
        <v>0.08</v>
      </c>
      <c r="L41" s="20">
        <v>43132</v>
      </c>
      <c r="M41" s="29">
        <v>43465</v>
      </c>
      <c r="N41" s="62">
        <v>150</v>
      </c>
      <c r="O41" s="19">
        <v>0.15789473684210525</v>
      </c>
      <c r="P41" s="63">
        <v>260</v>
      </c>
      <c r="Q41" s="19">
        <v>0.27368421052631581</v>
      </c>
      <c r="R41" s="18">
        <v>298</v>
      </c>
      <c r="S41" s="19">
        <v>0.31368421052631579</v>
      </c>
      <c r="T41" s="18">
        <v>242</v>
      </c>
      <c r="U41" s="19">
        <v>0.25473684210526315</v>
      </c>
      <c r="V41" s="18">
        <v>950</v>
      </c>
      <c r="W41" s="38">
        <v>1</v>
      </c>
      <c r="X41" s="207"/>
      <c r="Y41" s="165"/>
      <c r="Z41" s="173"/>
      <c r="AA41" s="64"/>
      <c r="AB41" s="65">
        <v>0</v>
      </c>
      <c r="AC41" s="66"/>
      <c r="AD41" s="66"/>
      <c r="AE41" s="67"/>
      <c r="AF41" s="55"/>
      <c r="AG41" s="9"/>
      <c r="AH41" s="9"/>
      <c r="AI41" s="9"/>
      <c r="AJ41" s="9"/>
      <c r="AK41" s="9"/>
      <c r="AL41" s="1"/>
    </row>
    <row r="42" spans="1:38" ht="68.25" customHeight="1">
      <c r="A42" s="15">
        <v>33</v>
      </c>
      <c r="B42" s="164"/>
      <c r="C42" s="164"/>
      <c r="D42" s="16" t="s">
        <v>97</v>
      </c>
      <c r="E42" s="38">
        <v>0.2</v>
      </c>
      <c r="F42" s="61" t="s">
        <v>98</v>
      </c>
      <c r="G42" s="18" t="s">
        <v>99</v>
      </c>
      <c r="H42" s="18" t="s">
        <v>100</v>
      </c>
      <c r="I42" s="18">
        <v>2</v>
      </c>
      <c r="J42" s="18">
        <v>2</v>
      </c>
      <c r="K42" s="19">
        <v>1</v>
      </c>
      <c r="L42" s="20">
        <v>43101</v>
      </c>
      <c r="M42" s="29">
        <v>43465</v>
      </c>
      <c r="N42" s="62">
        <v>0</v>
      </c>
      <c r="O42" s="19">
        <v>0</v>
      </c>
      <c r="P42" s="63">
        <v>0</v>
      </c>
      <c r="Q42" s="19">
        <v>0</v>
      </c>
      <c r="R42" s="18">
        <v>0.5</v>
      </c>
      <c r="S42" s="19">
        <v>0.25</v>
      </c>
      <c r="T42" s="18">
        <v>1.5</v>
      </c>
      <c r="U42" s="19">
        <v>0.75</v>
      </c>
      <c r="V42" s="18">
        <v>2</v>
      </c>
      <c r="W42" s="38">
        <v>1</v>
      </c>
      <c r="X42" s="81">
        <v>0</v>
      </c>
      <c r="Y42" s="26">
        <v>0</v>
      </c>
      <c r="Z42" s="38">
        <v>0</v>
      </c>
      <c r="AA42" s="64"/>
      <c r="AB42" s="65">
        <v>0</v>
      </c>
      <c r="AC42" s="66"/>
      <c r="AD42" s="66"/>
      <c r="AE42" s="67"/>
      <c r="AF42" s="55"/>
      <c r="AG42" s="9"/>
      <c r="AH42" s="9"/>
      <c r="AI42" s="9"/>
      <c r="AJ42" s="9"/>
      <c r="AK42" s="9"/>
      <c r="AL42" s="1"/>
    </row>
    <row r="43" spans="1:38" ht="68.25" customHeight="1">
      <c r="A43" s="15">
        <v>34</v>
      </c>
      <c r="B43" s="164"/>
      <c r="C43" s="164"/>
      <c r="D43" s="168" t="s">
        <v>101</v>
      </c>
      <c r="E43" s="174">
        <v>0.2</v>
      </c>
      <c r="F43" s="61" t="s">
        <v>102</v>
      </c>
      <c r="G43" s="18" t="s">
        <v>103</v>
      </c>
      <c r="H43" s="18" t="s">
        <v>104</v>
      </c>
      <c r="I43" s="18">
        <v>1000</v>
      </c>
      <c r="J43" s="18">
        <v>1000</v>
      </c>
      <c r="K43" s="19">
        <v>0.7</v>
      </c>
      <c r="L43" s="20">
        <v>43160</v>
      </c>
      <c r="M43" s="29">
        <v>43465</v>
      </c>
      <c r="N43" s="62">
        <v>210</v>
      </c>
      <c r="O43" s="19">
        <v>0.21</v>
      </c>
      <c r="P43" s="63">
        <v>570</v>
      </c>
      <c r="Q43" s="19">
        <v>0.56999999999999995</v>
      </c>
      <c r="R43" s="18">
        <v>220</v>
      </c>
      <c r="S43" s="19">
        <v>0.22</v>
      </c>
      <c r="T43" s="18">
        <v>0</v>
      </c>
      <c r="U43" s="19">
        <v>0</v>
      </c>
      <c r="V43" s="18">
        <v>1000</v>
      </c>
      <c r="W43" s="38">
        <v>0.99999999999999989</v>
      </c>
      <c r="X43" s="81">
        <v>0</v>
      </c>
      <c r="Y43" s="26">
        <v>0</v>
      </c>
      <c r="Z43" s="38">
        <v>0</v>
      </c>
      <c r="AA43" s="64"/>
      <c r="AB43" s="65">
        <v>0</v>
      </c>
      <c r="AC43" s="66"/>
      <c r="AD43" s="66"/>
      <c r="AE43" s="67"/>
      <c r="AF43" s="55"/>
      <c r="AG43" s="9"/>
      <c r="AH43" s="9"/>
      <c r="AI43" s="9"/>
      <c r="AJ43" s="9"/>
      <c r="AK43" s="9"/>
      <c r="AL43" s="1"/>
    </row>
    <row r="44" spans="1:38" ht="279" customHeight="1">
      <c r="A44" s="15">
        <v>35</v>
      </c>
      <c r="B44" s="164"/>
      <c r="C44" s="165"/>
      <c r="D44" s="165"/>
      <c r="E44" s="173"/>
      <c r="F44" s="61" t="s">
        <v>105</v>
      </c>
      <c r="G44" s="18" t="s">
        <v>106</v>
      </c>
      <c r="H44" s="18" t="s">
        <v>107</v>
      </c>
      <c r="I44" s="18">
        <v>1500</v>
      </c>
      <c r="J44" s="18">
        <v>1500</v>
      </c>
      <c r="K44" s="19">
        <v>0.3</v>
      </c>
      <c r="L44" s="20">
        <v>43191</v>
      </c>
      <c r="M44" s="29">
        <v>43465</v>
      </c>
      <c r="N44" s="62">
        <v>0</v>
      </c>
      <c r="O44" s="19">
        <v>0</v>
      </c>
      <c r="P44" s="63">
        <v>4</v>
      </c>
      <c r="Q44" s="19">
        <v>2.6666666666666666E-3</v>
      </c>
      <c r="R44" s="18">
        <v>4</v>
      </c>
      <c r="S44" s="19">
        <v>2.6666666666666666E-3</v>
      </c>
      <c r="T44" s="18">
        <v>1492</v>
      </c>
      <c r="U44" s="19">
        <v>0.9946666666666667</v>
      </c>
      <c r="V44" s="18">
        <v>1500</v>
      </c>
      <c r="W44" s="38">
        <v>1</v>
      </c>
      <c r="X44" s="81">
        <v>0</v>
      </c>
      <c r="Y44" s="26">
        <v>0</v>
      </c>
      <c r="Z44" s="38">
        <v>0</v>
      </c>
      <c r="AA44" s="64"/>
      <c r="AB44" s="65" t="s">
        <v>376</v>
      </c>
      <c r="AC44" s="66"/>
      <c r="AD44" s="66"/>
      <c r="AE44" s="82" t="s">
        <v>371</v>
      </c>
      <c r="AF44" s="55"/>
      <c r="AG44" s="9"/>
      <c r="AH44" s="9"/>
      <c r="AI44" s="9"/>
      <c r="AJ44" s="9"/>
      <c r="AK44" s="9"/>
      <c r="AL44" s="1"/>
    </row>
    <row r="45" spans="1:38" ht="68.25" customHeight="1">
      <c r="A45" s="15">
        <v>36</v>
      </c>
      <c r="B45" s="164"/>
      <c r="C45" s="166" t="s">
        <v>39</v>
      </c>
      <c r="D45" s="168" t="s">
        <v>40</v>
      </c>
      <c r="E45" s="174">
        <v>1</v>
      </c>
      <c r="F45" s="61" t="s">
        <v>108</v>
      </c>
      <c r="G45" s="18" t="s">
        <v>57</v>
      </c>
      <c r="H45" s="18" t="s">
        <v>109</v>
      </c>
      <c r="I45" s="18">
        <v>1</v>
      </c>
      <c r="J45" s="18">
        <v>1</v>
      </c>
      <c r="K45" s="19">
        <v>0.5</v>
      </c>
      <c r="L45" s="20">
        <v>43191</v>
      </c>
      <c r="M45" s="29">
        <v>43464</v>
      </c>
      <c r="N45" s="70">
        <v>0</v>
      </c>
      <c r="O45" s="19">
        <v>0</v>
      </c>
      <c r="P45" s="63">
        <v>0</v>
      </c>
      <c r="Q45" s="19">
        <v>0</v>
      </c>
      <c r="R45" s="18">
        <v>0</v>
      </c>
      <c r="S45" s="19">
        <v>0</v>
      </c>
      <c r="T45" s="18">
        <v>1</v>
      </c>
      <c r="U45" s="19">
        <v>1</v>
      </c>
      <c r="V45" s="19">
        <v>1</v>
      </c>
      <c r="W45" s="38">
        <v>1</v>
      </c>
      <c r="X45" s="81">
        <v>0</v>
      </c>
      <c r="Y45" s="26">
        <v>0</v>
      </c>
      <c r="Z45" s="38">
        <v>0</v>
      </c>
      <c r="AA45" s="64"/>
      <c r="AB45" s="65">
        <v>0</v>
      </c>
      <c r="AC45" s="66"/>
      <c r="AD45" s="66"/>
      <c r="AE45" s="67"/>
      <c r="AF45" s="55"/>
      <c r="AG45" s="9"/>
      <c r="AH45" s="9"/>
      <c r="AI45" s="9"/>
      <c r="AJ45" s="9"/>
      <c r="AK45" s="9"/>
      <c r="AL45" s="1"/>
    </row>
    <row r="46" spans="1:38" ht="68.25" customHeight="1">
      <c r="A46" s="15">
        <v>37</v>
      </c>
      <c r="B46" s="164"/>
      <c r="C46" s="165"/>
      <c r="D46" s="165"/>
      <c r="E46" s="173"/>
      <c r="F46" s="61" t="s">
        <v>110</v>
      </c>
      <c r="G46" s="18" t="s">
        <v>4</v>
      </c>
      <c r="H46" s="18" t="s">
        <v>111</v>
      </c>
      <c r="I46" s="18">
        <v>1</v>
      </c>
      <c r="J46" s="18">
        <v>1</v>
      </c>
      <c r="K46" s="19">
        <v>0.5</v>
      </c>
      <c r="L46" s="20">
        <v>43132</v>
      </c>
      <c r="M46" s="29">
        <v>43465</v>
      </c>
      <c r="N46" s="62">
        <v>0</v>
      </c>
      <c r="O46" s="19">
        <v>0</v>
      </c>
      <c r="P46" s="68">
        <v>0.5</v>
      </c>
      <c r="Q46" s="19">
        <v>0.5</v>
      </c>
      <c r="R46" s="19">
        <v>0.5</v>
      </c>
      <c r="S46" s="19">
        <v>0.5</v>
      </c>
      <c r="T46" s="18">
        <v>0</v>
      </c>
      <c r="U46" s="19">
        <v>0</v>
      </c>
      <c r="V46" s="69">
        <v>1</v>
      </c>
      <c r="W46" s="38">
        <v>1</v>
      </c>
      <c r="X46" s="81">
        <v>0</v>
      </c>
      <c r="Y46" s="26">
        <v>0</v>
      </c>
      <c r="Z46" s="38">
        <v>0</v>
      </c>
      <c r="AA46" s="64"/>
      <c r="AB46" s="65">
        <v>0</v>
      </c>
      <c r="AC46" s="66"/>
      <c r="AD46" s="66"/>
      <c r="AE46" s="67"/>
      <c r="AF46" s="55"/>
      <c r="AG46" s="9"/>
      <c r="AH46" s="9"/>
      <c r="AI46" s="9"/>
      <c r="AJ46" s="9"/>
      <c r="AK46" s="9"/>
      <c r="AL46" s="1"/>
    </row>
    <row r="47" spans="1:38" ht="68.25" customHeight="1">
      <c r="A47" s="15">
        <v>38</v>
      </c>
      <c r="B47" s="164"/>
      <c r="C47" s="166" t="s">
        <v>45</v>
      </c>
      <c r="D47" s="16" t="s">
        <v>46</v>
      </c>
      <c r="E47" s="38">
        <v>0.3</v>
      </c>
      <c r="F47" s="61" t="s">
        <v>112</v>
      </c>
      <c r="G47" s="18" t="s">
        <v>113</v>
      </c>
      <c r="H47" s="18" t="s">
        <v>114</v>
      </c>
      <c r="I47" s="18">
        <v>2</v>
      </c>
      <c r="J47" s="18">
        <v>2</v>
      </c>
      <c r="K47" s="19">
        <v>1</v>
      </c>
      <c r="L47" s="20">
        <v>43101</v>
      </c>
      <c r="M47" s="29">
        <v>43465</v>
      </c>
      <c r="N47" s="62">
        <v>0</v>
      </c>
      <c r="O47" s="19">
        <v>0</v>
      </c>
      <c r="P47" s="57">
        <v>1</v>
      </c>
      <c r="Q47" s="19">
        <v>0.5</v>
      </c>
      <c r="R47" s="18">
        <v>1</v>
      </c>
      <c r="S47" s="19">
        <v>0.5</v>
      </c>
      <c r="T47" s="18">
        <v>0</v>
      </c>
      <c r="U47" s="19">
        <v>0</v>
      </c>
      <c r="V47" s="21">
        <v>2</v>
      </c>
      <c r="W47" s="38">
        <v>1</v>
      </c>
      <c r="X47" s="81">
        <v>0</v>
      </c>
      <c r="Y47" s="26">
        <v>0</v>
      </c>
      <c r="Z47" s="38">
        <v>0</v>
      </c>
      <c r="AA47" s="64"/>
      <c r="AB47" s="65">
        <v>0</v>
      </c>
      <c r="AC47" s="66"/>
      <c r="AD47" s="66"/>
      <c r="AE47" s="67"/>
      <c r="AF47" s="55"/>
      <c r="AG47" s="9"/>
      <c r="AH47" s="9"/>
      <c r="AI47" s="9"/>
      <c r="AJ47" s="9"/>
      <c r="AK47" s="9"/>
      <c r="AL47" s="1"/>
    </row>
    <row r="48" spans="1:38" ht="68.25" customHeight="1">
      <c r="A48" s="15">
        <v>39</v>
      </c>
      <c r="B48" s="164"/>
      <c r="C48" s="164"/>
      <c r="D48" s="169" t="s">
        <v>50</v>
      </c>
      <c r="E48" s="174">
        <v>0.4</v>
      </c>
      <c r="F48" s="61" t="s">
        <v>115</v>
      </c>
      <c r="G48" s="18" t="s">
        <v>116</v>
      </c>
      <c r="H48" s="18" t="s">
        <v>117</v>
      </c>
      <c r="I48" s="19">
        <v>1</v>
      </c>
      <c r="J48" s="19">
        <v>1</v>
      </c>
      <c r="K48" s="19">
        <v>0.5</v>
      </c>
      <c r="L48" s="20">
        <v>43132</v>
      </c>
      <c r="M48" s="29">
        <v>43464</v>
      </c>
      <c r="N48" s="70">
        <v>0.1</v>
      </c>
      <c r="O48" s="19">
        <v>0.1</v>
      </c>
      <c r="P48" s="83">
        <v>0.3</v>
      </c>
      <c r="Q48" s="19">
        <v>0.3</v>
      </c>
      <c r="R48" s="19">
        <v>0.3</v>
      </c>
      <c r="S48" s="19">
        <v>0.3</v>
      </c>
      <c r="T48" s="19">
        <v>0.2</v>
      </c>
      <c r="U48" s="19">
        <v>0.2</v>
      </c>
      <c r="V48" s="19">
        <v>0.89999999999999991</v>
      </c>
      <c r="W48" s="38">
        <v>0.89999999999999991</v>
      </c>
      <c r="X48" s="81">
        <v>0</v>
      </c>
      <c r="Y48" s="26">
        <v>0</v>
      </c>
      <c r="Z48" s="38">
        <v>0</v>
      </c>
      <c r="AA48" s="64"/>
      <c r="AB48" s="65">
        <v>0</v>
      </c>
      <c r="AC48" s="66"/>
      <c r="AD48" s="66"/>
      <c r="AE48" s="67"/>
      <c r="AF48" s="55"/>
      <c r="AG48" s="9"/>
      <c r="AH48" s="9"/>
      <c r="AI48" s="9"/>
      <c r="AJ48" s="9"/>
      <c r="AK48" s="9"/>
      <c r="AL48" s="1"/>
    </row>
    <row r="49" spans="1:38" ht="136.5" customHeight="1">
      <c r="A49" s="15">
        <v>40</v>
      </c>
      <c r="B49" s="164"/>
      <c r="C49" s="164"/>
      <c r="D49" s="165"/>
      <c r="E49" s="173"/>
      <c r="F49" s="61" t="s">
        <v>118</v>
      </c>
      <c r="G49" s="18" t="s">
        <v>84</v>
      </c>
      <c r="H49" s="18" t="s">
        <v>119</v>
      </c>
      <c r="I49" s="18">
        <v>1</v>
      </c>
      <c r="J49" s="18">
        <v>1</v>
      </c>
      <c r="K49" s="19">
        <v>0.5</v>
      </c>
      <c r="L49" s="20">
        <v>43282</v>
      </c>
      <c r="M49" s="29">
        <v>43464</v>
      </c>
      <c r="N49" s="62">
        <v>0</v>
      </c>
      <c r="O49" s="19">
        <v>0</v>
      </c>
      <c r="P49" s="84">
        <v>0</v>
      </c>
      <c r="Q49" s="19">
        <v>0</v>
      </c>
      <c r="R49" s="18">
        <v>1</v>
      </c>
      <c r="S49" s="19">
        <v>1</v>
      </c>
      <c r="T49" s="18">
        <v>0</v>
      </c>
      <c r="U49" s="19">
        <v>0</v>
      </c>
      <c r="V49" s="18">
        <v>1</v>
      </c>
      <c r="W49" s="38">
        <v>1</v>
      </c>
      <c r="X49" s="81">
        <v>0</v>
      </c>
      <c r="Y49" s="26">
        <v>0</v>
      </c>
      <c r="Z49" s="38">
        <v>0</v>
      </c>
      <c r="AA49" s="64"/>
      <c r="AB49" s="65" t="s">
        <v>346</v>
      </c>
      <c r="AC49" s="66"/>
      <c r="AD49" s="66"/>
      <c r="AE49" s="82" t="s">
        <v>371</v>
      </c>
      <c r="AF49" s="55"/>
      <c r="AG49" s="9"/>
      <c r="AH49" s="9"/>
      <c r="AI49" s="9"/>
      <c r="AJ49" s="9"/>
      <c r="AK49" s="9"/>
      <c r="AL49" s="1"/>
    </row>
    <row r="50" spans="1:38" ht="68.25" customHeight="1">
      <c r="A50" s="30">
        <v>41</v>
      </c>
      <c r="B50" s="158"/>
      <c r="C50" s="158"/>
      <c r="D50" s="85" t="s">
        <v>55</v>
      </c>
      <c r="E50" s="43">
        <v>0.3</v>
      </c>
      <c r="F50" s="86" t="s">
        <v>63</v>
      </c>
      <c r="G50" s="27" t="s">
        <v>113</v>
      </c>
      <c r="H50" s="27" t="s">
        <v>120</v>
      </c>
      <c r="I50" s="27">
        <v>2</v>
      </c>
      <c r="J50" s="27">
        <v>2</v>
      </c>
      <c r="K50" s="32">
        <v>1</v>
      </c>
      <c r="L50" s="33">
        <v>43252</v>
      </c>
      <c r="M50" s="42">
        <v>43464</v>
      </c>
      <c r="N50" s="87">
        <v>0</v>
      </c>
      <c r="O50" s="32">
        <v>0</v>
      </c>
      <c r="P50" s="63">
        <v>0</v>
      </c>
      <c r="Q50" s="32">
        <v>0</v>
      </c>
      <c r="R50" s="27">
        <v>2</v>
      </c>
      <c r="S50" s="32">
        <v>1</v>
      </c>
      <c r="T50" s="27">
        <v>0</v>
      </c>
      <c r="U50" s="32">
        <v>0</v>
      </c>
      <c r="V50" s="27">
        <v>2</v>
      </c>
      <c r="W50" s="43">
        <v>1</v>
      </c>
      <c r="X50" s="88">
        <v>0</v>
      </c>
      <c r="Y50" s="45">
        <v>0</v>
      </c>
      <c r="Z50" s="43">
        <v>0</v>
      </c>
      <c r="AA50" s="89"/>
      <c r="AB50" s="90">
        <v>0</v>
      </c>
      <c r="AC50" s="91"/>
      <c r="AD50" s="91"/>
      <c r="AE50" s="92"/>
      <c r="AF50" s="55"/>
      <c r="AG50" s="9"/>
      <c r="AH50" s="9"/>
      <c r="AI50" s="9"/>
      <c r="AJ50" s="9"/>
      <c r="AK50" s="9"/>
      <c r="AL50" s="1"/>
    </row>
    <row r="51" spans="1:38" ht="68.25" customHeight="1">
      <c r="A51" s="39">
        <v>42</v>
      </c>
      <c r="B51" s="163" t="s">
        <v>121</v>
      </c>
      <c r="C51" s="163" t="s">
        <v>69</v>
      </c>
      <c r="D51" s="163" t="s">
        <v>122</v>
      </c>
      <c r="E51" s="170">
        <f>1/7</f>
        <v>0.14285714285714285</v>
      </c>
      <c r="F51" s="56" t="s">
        <v>123</v>
      </c>
      <c r="G51" s="12" t="s">
        <v>70</v>
      </c>
      <c r="H51" s="12" t="s">
        <v>124</v>
      </c>
      <c r="I51" s="12">
        <v>1</v>
      </c>
      <c r="J51" s="12">
        <v>1</v>
      </c>
      <c r="K51" s="13">
        <v>0.6</v>
      </c>
      <c r="L51" s="14">
        <v>43101</v>
      </c>
      <c r="M51" s="28">
        <v>43465</v>
      </c>
      <c r="N51" s="93">
        <v>0.5</v>
      </c>
      <c r="O51" s="13">
        <v>0.5</v>
      </c>
      <c r="P51" s="68">
        <v>0.4</v>
      </c>
      <c r="Q51" s="13">
        <v>0.4</v>
      </c>
      <c r="R51" s="12">
        <v>0</v>
      </c>
      <c r="S51" s="13">
        <v>0</v>
      </c>
      <c r="T51" s="12">
        <v>0.1</v>
      </c>
      <c r="U51" s="13">
        <v>0.1</v>
      </c>
      <c r="V51" s="94">
        <v>1</v>
      </c>
      <c r="W51" s="44">
        <v>1</v>
      </c>
      <c r="X51" s="95">
        <v>38260000</v>
      </c>
      <c r="Y51" s="40">
        <v>38259999</v>
      </c>
      <c r="Z51" s="44">
        <v>0.99999997386304229</v>
      </c>
      <c r="AA51" s="96"/>
      <c r="AB51" s="97">
        <v>0</v>
      </c>
      <c r="AC51" s="98"/>
      <c r="AD51" s="98"/>
      <c r="AE51" s="99"/>
      <c r="AF51" s="55"/>
      <c r="AG51" s="9"/>
      <c r="AH51" s="9"/>
      <c r="AI51" s="9"/>
      <c r="AJ51" s="9"/>
      <c r="AK51" s="9"/>
      <c r="AL51" s="1"/>
    </row>
    <row r="52" spans="1:38" ht="68.25" customHeight="1">
      <c r="A52" s="15">
        <v>43</v>
      </c>
      <c r="B52" s="164"/>
      <c r="C52" s="164"/>
      <c r="D52" s="165"/>
      <c r="E52" s="165"/>
      <c r="F52" s="61" t="s">
        <v>126</v>
      </c>
      <c r="G52" s="18" t="s">
        <v>70</v>
      </c>
      <c r="H52" s="18" t="s">
        <v>127</v>
      </c>
      <c r="I52" s="18">
        <v>1</v>
      </c>
      <c r="J52" s="18">
        <v>1</v>
      </c>
      <c r="K52" s="19">
        <v>0.4</v>
      </c>
      <c r="L52" s="20">
        <v>43101</v>
      </c>
      <c r="M52" s="29">
        <v>43465</v>
      </c>
      <c r="N52" s="80">
        <v>1</v>
      </c>
      <c r="O52" s="19">
        <v>1</v>
      </c>
      <c r="P52" s="57">
        <v>0</v>
      </c>
      <c r="Q52" s="19">
        <v>0</v>
      </c>
      <c r="R52" s="18">
        <v>0</v>
      </c>
      <c r="S52" s="19">
        <v>0</v>
      </c>
      <c r="T52" s="18">
        <v>0</v>
      </c>
      <c r="U52" s="19">
        <v>0</v>
      </c>
      <c r="V52" s="21">
        <v>1</v>
      </c>
      <c r="W52" s="38">
        <v>1</v>
      </c>
      <c r="X52" s="81">
        <v>269738000</v>
      </c>
      <c r="Y52" s="26">
        <v>269738001</v>
      </c>
      <c r="Z52" s="38">
        <v>1.0000000037073011</v>
      </c>
      <c r="AA52" s="64"/>
      <c r="AB52" s="65">
        <v>0</v>
      </c>
      <c r="AC52" s="66"/>
      <c r="AD52" s="66"/>
      <c r="AE52" s="67"/>
      <c r="AF52" s="55"/>
      <c r="AG52" s="9"/>
      <c r="AH52" s="9"/>
      <c r="AI52" s="9"/>
      <c r="AJ52" s="9"/>
      <c r="AK52" s="9"/>
      <c r="AL52" s="1"/>
    </row>
    <row r="53" spans="1:38" ht="68.25" customHeight="1">
      <c r="A53" s="15">
        <v>44</v>
      </c>
      <c r="B53" s="164"/>
      <c r="C53" s="164"/>
      <c r="D53" s="166" t="s">
        <v>128</v>
      </c>
      <c r="E53" s="167">
        <f>1/7</f>
        <v>0.14285714285714285</v>
      </c>
      <c r="F53" s="61" t="s">
        <v>129</v>
      </c>
      <c r="G53" s="18" t="s">
        <v>70</v>
      </c>
      <c r="H53" s="18" t="s">
        <v>130</v>
      </c>
      <c r="I53" s="18">
        <v>1</v>
      </c>
      <c r="J53" s="18">
        <v>1</v>
      </c>
      <c r="K53" s="19">
        <v>0.2</v>
      </c>
      <c r="L53" s="20">
        <v>43101</v>
      </c>
      <c r="M53" s="29">
        <v>43465</v>
      </c>
      <c r="N53" s="100">
        <v>0.5</v>
      </c>
      <c r="O53" s="19">
        <v>0.5</v>
      </c>
      <c r="P53" s="68">
        <v>0.5</v>
      </c>
      <c r="Q53" s="19">
        <v>0.5</v>
      </c>
      <c r="R53" s="18">
        <v>0</v>
      </c>
      <c r="S53" s="19">
        <v>0</v>
      </c>
      <c r="T53" s="18">
        <v>0</v>
      </c>
      <c r="U53" s="19">
        <v>0</v>
      </c>
      <c r="V53" s="101">
        <v>1</v>
      </c>
      <c r="W53" s="38">
        <v>1</v>
      </c>
      <c r="X53" s="81">
        <v>62986000</v>
      </c>
      <c r="Y53" s="26">
        <v>62985999</v>
      </c>
      <c r="Z53" s="38">
        <v>0.99999998412345603</v>
      </c>
      <c r="AA53" s="64"/>
      <c r="AB53" s="65">
        <v>0</v>
      </c>
      <c r="AC53" s="66"/>
      <c r="AD53" s="66"/>
      <c r="AE53" s="67"/>
      <c r="AF53" s="55"/>
      <c r="AG53" s="9"/>
      <c r="AH53" s="9"/>
      <c r="AI53" s="9"/>
      <c r="AJ53" s="9"/>
      <c r="AK53" s="9"/>
      <c r="AL53" s="1"/>
    </row>
    <row r="54" spans="1:38" ht="68.25" customHeight="1">
      <c r="A54" s="15">
        <v>45</v>
      </c>
      <c r="B54" s="164"/>
      <c r="C54" s="164"/>
      <c r="D54" s="164"/>
      <c r="E54" s="164"/>
      <c r="F54" s="61" t="s">
        <v>131</v>
      </c>
      <c r="G54" s="18" t="s">
        <v>70</v>
      </c>
      <c r="H54" s="18" t="s">
        <v>132</v>
      </c>
      <c r="I54" s="18">
        <v>4</v>
      </c>
      <c r="J54" s="18">
        <v>4</v>
      </c>
      <c r="K54" s="19">
        <v>0.2</v>
      </c>
      <c r="L54" s="20">
        <v>43282</v>
      </c>
      <c r="M54" s="29">
        <v>43465</v>
      </c>
      <c r="N54" s="80">
        <v>0</v>
      </c>
      <c r="O54" s="19">
        <v>0</v>
      </c>
      <c r="P54" s="63">
        <v>0</v>
      </c>
      <c r="Q54" s="19">
        <v>0</v>
      </c>
      <c r="R54" s="18">
        <v>4</v>
      </c>
      <c r="S54" s="19">
        <v>1</v>
      </c>
      <c r="T54" s="18">
        <v>0</v>
      </c>
      <c r="U54" s="19">
        <v>0</v>
      </c>
      <c r="V54" s="21">
        <v>4</v>
      </c>
      <c r="W54" s="38">
        <v>1</v>
      </c>
      <c r="X54" s="81">
        <v>29601000</v>
      </c>
      <c r="Y54" s="26">
        <v>29601000</v>
      </c>
      <c r="Z54" s="38">
        <v>1</v>
      </c>
      <c r="AA54" s="64"/>
      <c r="AB54" s="65">
        <v>0</v>
      </c>
      <c r="AC54" s="66"/>
      <c r="AD54" s="66"/>
      <c r="AE54" s="67"/>
      <c r="AF54" s="55"/>
      <c r="AG54" s="9"/>
      <c r="AH54" s="9"/>
      <c r="AI54" s="9"/>
      <c r="AJ54" s="9"/>
      <c r="AK54" s="9"/>
      <c r="AL54" s="1"/>
    </row>
    <row r="55" spans="1:38" ht="68.25" customHeight="1">
      <c r="A55" s="15">
        <v>46</v>
      </c>
      <c r="B55" s="164"/>
      <c r="C55" s="164"/>
      <c r="D55" s="164"/>
      <c r="E55" s="164"/>
      <c r="F55" s="61" t="s">
        <v>133</v>
      </c>
      <c r="G55" s="18" t="s">
        <v>70</v>
      </c>
      <c r="H55" s="18" t="s">
        <v>134</v>
      </c>
      <c r="I55" s="18">
        <v>1</v>
      </c>
      <c r="J55" s="18">
        <v>1</v>
      </c>
      <c r="K55" s="19">
        <v>0.3</v>
      </c>
      <c r="L55" s="20">
        <v>43101</v>
      </c>
      <c r="M55" s="29">
        <v>43465</v>
      </c>
      <c r="N55" s="80">
        <v>0</v>
      </c>
      <c r="O55" s="19">
        <v>0</v>
      </c>
      <c r="P55" s="63">
        <v>0.25</v>
      </c>
      <c r="Q55" s="19">
        <v>0.25</v>
      </c>
      <c r="R55" s="18">
        <v>0</v>
      </c>
      <c r="S55" s="19">
        <v>0</v>
      </c>
      <c r="T55" s="18">
        <v>0.45</v>
      </c>
      <c r="U55" s="19">
        <v>0.45</v>
      </c>
      <c r="V55" s="21">
        <v>0.7</v>
      </c>
      <c r="W55" s="38">
        <v>0.7</v>
      </c>
      <c r="X55" s="81">
        <v>0</v>
      </c>
      <c r="Y55" s="26">
        <v>0</v>
      </c>
      <c r="Z55" s="38">
        <v>0</v>
      </c>
      <c r="AA55" s="64"/>
      <c r="AB55" s="65">
        <v>0</v>
      </c>
      <c r="AC55" s="66"/>
      <c r="AD55" s="66"/>
      <c r="AE55" s="67"/>
      <c r="AF55" s="55"/>
      <c r="AG55" s="9"/>
      <c r="AH55" s="9"/>
      <c r="AI55" s="9"/>
      <c r="AJ55" s="9"/>
      <c r="AK55" s="9"/>
      <c r="AL55" s="1"/>
    </row>
    <row r="56" spans="1:38" ht="68.25" customHeight="1">
      <c r="A56" s="15">
        <v>47</v>
      </c>
      <c r="B56" s="164"/>
      <c r="C56" s="164"/>
      <c r="D56" s="165"/>
      <c r="E56" s="164"/>
      <c r="F56" s="61" t="s">
        <v>135</v>
      </c>
      <c r="G56" s="18" t="s">
        <v>70</v>
      </c>
      <c r="H56" s="18" t="s">
        <v>136</v>
      </c>
      <c r="I56" s="18">
        <v>3</v>
      </c>
      <c r="J56" s="18">
        <v>3</v>
      </c>
      <c r="K56" s="19">
        <v>0.3</v>
      </c>
      <c r="L56" s="20">
        <v>43282</v>
      </c>
      <c r="M56" s="29">
        <v>43465</v>
      </c>
      <c r="N56" s="80">
        <v>0</v>
      </c>
      <c r="O56" s="19">
        <v>0</v>
      </c>
      <c r="P56" s="102">
        <v>0.3</v>
      </c>
      <c r="Q56" s="19">
        <v>9.9999999999999992E-2</v>
      </c>
      <c r="R56" s="18">
        <v>2.4</v>
      </c>
      <c r="S56" s="19">
        <v>0.79999999999999993</v>
      </c>
      <c r="T56" s="18">
        <v>0.3</v>
      </c>
      <c r="U56" s="19">
        <v>9.9999999999999992E-2</v>
      </c>
      <c r="V56" s="69">
        <v>2.9999999999999996</v>
      </c>
      <c r="W56" s="38">
        <v>0.99999999999999989</v>
      </c>
      <c r="X56" s="81">
        <v>27709000</v>
      </c>
      <c r="Y56" s="26">
        <v>27709000</v>
      </c>
      <c r="Z56" s="38">
        <v>1</v>
      </c>
      <c r="AA56" s="64"/>
      <c r="AB56" s="65">
        <v>0</v>
      </c>
      <c r="AC56" s="66"/>
      <c r="AD56" s="66"/>
      <c r="AE56" s="67"/>
      <c r="AF56" s="55"/>
      <c r="AG56" s="9"/>
      <c r="AH56" s="9"/>
      <c r="AI56" s="9"/>
      <c r="AJ56" s="9"/>
      <c r="AK56" s="9"/>
      <c r="AL56" s="1"/>
    </row>
    <row r="57" spans="1:38" ht="68.25" customHeight="1">
      <c r="A57" s="15">
        <v>48</v>
      </c>
      <c r="B57" s="164"/>
      <c r="C57" s="164"/>
      <c r="D57" s="166" t="s">
        <v>137</v>
      </c>
      <c r="E57" s="167">
        <f>1/7</f>
        <v>0.14285714285714285</v>
      </c>
      <c r="F57" s="61" t="s">
        <v>138</v>
      </c>
      <c r="G57" s="18" t="s">
        <v>70</v>
      </c>
      <c r="H57" s="18" t="s">
        <v>139</v>
      </c>
      <c r="I57" s="18">
        <v>1</v>
      </c>
      <c r="J57" s="18">
        <v>1</v>
      </c>
      <c r="K57" s="19">
        <v>0.1</v>
      </c>
      <c r="L57" s="20">
        <v>43101</v>
      </c>
      <c r="M57" s="29">
        <v>43465</v>
      </c>
      <c r="N57" s="80">
        <v>1</v>
      </c>
      <c r="O57" s="19">
        <v>1</v>
      </c>
      <c r="P57" s="63">
        <v>0</v>
      </c>
      <c r="Q57" s="19">
        <v>0</v>
      </c>
      <c r="R57" s="18">
        <v>0</v>
      </c>
      <c r="S57" s="19">
        <v>0</v>
      </c>
      <c r="T57" s="18">
        <v>0</v>
      </c>
      <c r="U57" s="19">
        <v>0</v>
      </c>
      <c r="V57" s="21">
        <v>1</v>
      </c>
      <c r="W57" s="38">
        <v>1</v>
      </c>
      <c r="X57" s="81">
        <v>10682000</v>
      </c>
      <c r="Y57" s="26">
        <v>10682000</v>
      </c>
      <c r="Z57" s="38">
        <v>1</v>
      </c>
      <c r="AA57" s="64"/>
      <c r="AB57" s="65">
        <v>0</v>
      </c>
      <c r="AC57" s="66"/>
      <c r="AD57" s="66"/>
      <c r="AE57" s="67"/>
      <c r="AF57" s="55"/>
      <c r="AG57" s="9"/>
      <c r="AH57" s="9"/>
      <c r="AI57" s="9"/>
      <c r="AJ57" s="9"/>
      <c r="AK57" s="9"/>
      <c r="AL57" s="1"/>
    </row>
    <row r="58" spans="1:38" ht="68.25" customHeight="1">
      <c r="A58" s="15">
        <v>49</v>
      </c>
      <c r="B58" s="164"/>
      <c r="C58" s="164"/>
      <c r="D58" s="164"/>
      <c r="E58" s="164"/>
      <c r="F58" s="61" t="s">
        <v>140</v>
      </c>
      <c r="G58" s="18" t="s">
        <v>70</v>
      </c>
      <c r="H58" s="18" t="s">
        <v>141</v>
      </c>
      <c r="I58" s="18">
        <v>1</v>
      </c>
      <c r="J58" s="18">
        <v>1</v>
      </c>
      <c r="K58" s="19">
        <v>0.1</v>
      </c>
      <c r="L58" s="20">
        <v>43101</v>
      </c>
      <c r="M58" s="29">
        <v>43465</v>
      </c>
      <c r="N58" s="100">
        <v>0.25</v>
      </c>
      <c r="O58" s="19">
        <v>0.25</v>
      </c>
      <c r="P58" s="68">
        <v>0.25</v>
      </c>
      <c r="Q58" s="19">
        <v>0.25</v>
      </c>
      <c r="R58" s="18">
        <v>0.25</v>
      </c>
      <c r="S58" s="19">
        <v>0.25</v>
      </c>
      <c r="T58" s="18">
        <v>0.25</v>
      </c>
      <c r="U58" s="19">
        <v>0.25</v>
      </c>
      <c r="V58" s="101">
        <v>1</v>
      </c>
      <c r="W58" s="38">
        <v>1</v>
      </c>
      <c r="X58" s="81">
        <v>22144000</v>
      </c>
      <c r="Y58" s="26">
        <v>22143999</v>
      </c>
      <c r="Z58" s="38">
        <v>0.99999995484104043</v>
      </c>
      <c r="AA58" s="64"/>
      <c r="AB58" s="65">
        <v>0</v>
      </c>
      <c r="AC58" s="66"/>
      <c r="AD58" s="66"/>
      <c r="AE58" s="67"/>
      <c r="AF58" s="55"/>
      <c r="AG58" s="9"/>
      <c r="AH58" s="9"/>
      <c r="AI58" s="9"/>
      <c r="AJ58" s="9"/>
      <c r="AK58" s="9"/>
      <c r="AL58" s="1"/>
    </row>
    <row r="59" spans="1:38" ht="68.25" customHeight="1">
      <c r="A59" s="15">
        <v>50</v>
      </c>
      <c r="B59" s="164"/>
      <c r="C59" s="164"/>
      <c r="D59" s="164"/>
      <c r="E59" s="164"/>
      <c r="F59" s="61" t="s">
        <v>142</v>
      </c>
      <c r="G59" s="18" t="s">
        <v>70</v>
      </c>
      <c r="H59" s="18" t="s">
        <v>143</v>
      </c>
      <c r="I59" s="18">
        <v>3</v>
      </c>
      <c r="J59" s="18">
        <v>3</v>
      </c>
      <c r="K59" s="19">
        <v>0.2</v>
      </c>
      <c r="L59" s="20">
        <v>43101</v>
      </c>
      <c r="M59" s="29">
        <v>43465</v>
      </c>
      <c r="N59" s="62">
        <v>1</v>
      </c>
      <c r="O59" s="19">
        <v>0.33333333333333331</v>
      </c>
      <c r="P59" s="57">
        <v>1</v>
      </c>
      <c r="Q59" s="19">
        <v>0.33333333333333331</v>
      </c>
      <c r="R59" s="18">
        <v>0</v>
      </c>
      <c r="S59" s="19">
        <v>0</v>
      </c>
      <c r="T59" s="18">
        <v>1</v>
      </c>
      <c r="U59" s="19">
        <v>0.33333333333333331</v>
      </c>
      <c r="V59" s="21">
        <v>3</v>
      </c>
      <c r="W59" s="38">
        <v>1</v>
      </c>
      <c r="X59" s="81">
        <v>16023000</v>
      </c>
      <c r="Y59" s="26">
        <v>16023000</v>
      </c>
      <c r="Z59" s="38">
        <v>1</v>
      </c>
      <c r="AA59" s="64"/>
      <c r="AB59" s="65">
        <v>0</v>
      </c>
      <c r="AC59" s="66"/>
      <c r="AD59" s="66"/>
      <c r="AE59" s="67"/>
      <c r="AF59" s="55"/>
      <c r="AG59" s="9"/>
      <c r="AH59" s="9"/>
      <c r="AI59" s="9"/>
      <c r="AJ59" s="9"/>
      <c r="AK59" s="9"/>
      <c r="AL59" s="1"/>
    </row>
    <row r="60" spans="1:38" ht="68.25" customHeight="1">
      <c r="A60" s="15">
        <v>51</v>
      </c>
      <c r="B60" s="164"/>
      <c r="C60" s="164"/>
      <c r="D60" s="164"/>
      <c r="E60" s="164"/>
      <c r="F60" s="61" t="s">
        <v>145</v>
      </c>
      <c r="G60" s="18" t="s">
        <v>70</v>
      </c>
      <c r="H60" s="18" t="s">
        <v>146</v>
      </c>
      <c r="I60" s="18">
        <v>2</v>
      </c>
      <c r="J60" s="18">
        <v>2</v>
      </c>
      <c r="K60" s="19">
        <v>0.2</v>
      </c>
      <c r="L60" s="20">
        <v>43101</v>
      </c>
      <c r="M60" s="29">
        <v>43465</v>
      </c>
      <c r="N60" s="80">
        <v>0.5</v>
      </c>
      <c r="O60" s="19">
        <v>0.25</v>
      </c>
      <c r="P60" s="57">
        <v>1.5</v>
      </c>
      <c r="Q60" s="19">
        <v>0.75</v>
      </c>
      <c r="R60" s="18">
        <v>0</v>
      </c>
      <c r="S60" s="19">
        <v>0</v>
      </c>
      <c r="T60" s="18">
        <v>0</v>
      </c>
      <c r="U60" s="19">
        <v>0</v>
      </c>
      <c r="V60" s="21">
        <v>2</v>
      </c>
      <c r="W60" s="38">
        <v>1</v>
      </c>
      <c r="X60" s="81">
        <v>83402600</v>
      </c>
      <c r="Y60" s="26">
        <v>83402601</v>
      </c>
      <c r="Z60" s="38">
        <v>1.0000000119900339</v>
      </c>
      <c r="AA60" s="64"/>
      <c r="AB60" s="65">
        <v>0</v>
      </c>
      <c r="AC60" s="66"/>
      <c r="AD60" s="66"/>
      <c r="AE60" s="67"/>
      <c r="AF60" s="55"/>
      <c r="AG60" s="9"/>
      <c r="AH60" s="9"/>
      <c r="AI60" s="9"/>
      <c r="AJ60" s="9"/>
      <c r="AK60" s="9"/>
      <c r="AL60" s="1"/>
    </row>
    <row r="61" spans="1:38" ht="68.25" customHeight="1">
      <c r="A61" s="15">
        <v>52</v>
      </c>
      <c r="B61" s="164"/>
      <c r="C61" s="164"/>
      <c r="D61" s="164"/>
      <c r="E61" s="164"/>
      <c r="F61" s="61" t="s">
        <v>147</v>
      </c>
      <c r="G61" s="18" t="s">
        <v>70</v>
      </c>
      <c r="H61" s="18" t="s">
        <v>141</v>
      </c>
      <c r="I61" s="18">
        <v>1</v>
      </c>
      <c r="J61" s="18">
        <v>1</v>
      </c>
      <c r="K61" s="19">
        <v>0.1</v>
      </c>
      <c r="L61" s="20">
        <v>43101</v>
      </c>
      <c r="M61" s="29">
        <v>43465</v>
      </c>
      <c r="N61" s="103">
        <v>0.3</v>
      </c>
      <c r="O61" s="19">
        <v>0.3</v>
      </c>
      <c r="P61" s="68">
        <v>0.3</v>
      </c>
      <c r="Q61" s="19">
        <v>0.3</v>
      </c>
      <c r="R61" s="18">
        <v>0.2</v>
      </c>
      <c r="S61" s="19">
        <v>0.2</v>
      </c>
      <c r="T61" s="18">
        <v>0.2</v>
      </c>
      <c r="U61" s="19">
        <v>0.2</v>
      </c>
      <c r="V61" s="69">
        <v>1</v>
      </c>
      <c r="W61" s="38">
        <v>1</v>
      </c>
      <c r="X61" s="81">
        <v>16023000</v>
      </c>
      <c r="Y61" s="26">
        <v>16023000</v>
      </c>
      <c r="Z61" s="38">
        <v>1</v>
      </c>
      <c r="AA61" s="64"/>
      <c r="AB61" s="65">
        <v>0</v>
      </c>
      <c r="AC61" s="66"/>
      <c r="AD61" s="66"/>
      <c r="AE61" s="67"/>
      <c r="AF61" s="55"/>
      <c r="AG61" s="9"/>
      <c r="AH61" s="9"/>
      <c r="AI61" s="9"/>
      <c r="AJ61" s="9"/>
      <c r="AK61" s="9"/>
      <c r="AL61" s="1"/>
    </row>
    <row r="62" spans="1:38" ht="123" customHeight="1">
      <c r="A62" s="15">
        <v>53</v>
      </c>
      <c r="B62" s="164"/>
      <c r="C62" s="164"/>
      <c r="D62" s="164"/>
      <c r="E62" s="164"/>
      <c r="F62" s="61" t="s">
        <v>148</v>
      </c>
      <c r="G62" s="18" t="s">
        <v>149</v>
      </c>
      <c r="H62" s="18" t="s">
        <v>150</v>
      </c>
      <c r="I62" s="18">
        <v>1</v>
      </c>
      <c r="J62" s="18">
        <v>1</v>
      </c>
      <c r="K62" s="19">
        <v>0.1</v>
      </c>
      <c r="L62" s="20">
        <v>43101</v>
      </c>
      <c r="M62" s="29">
        <v>43465</v>
      </c>
      <c r="N62" s="103">
        <v>0</v>
      </c>
      <c r="O62" s="19">
        <v>0</v>
      </c>
      <c r="P62" s="104">
        <v>0.5</v>
      </c>
      <c r="Q62" s="19">
        <v>0.5</v>
      </c>
      <c r="R62" s="18">
        <v>0.25</v>
      </c>
      <c r="S62" s="19">
        <v>0.25</v>
      </c>
      <c r="T62" s="18">
        <v>0.05</v>
      </c>
      <c r="U62" s="19">
        <v>0.05</v>
      </c>
      <c r="V62" s="69">
        <v>0.8</v>
      </c>
      <c r="W62" s="38">
        <v>0.8</v>
      </c>
      <c r="X62" s="81">
        <v>78511000</v>
      </c>
      <c r="Y62" s="26">
        <v>78511000</v>
      </c>
      <c r="Z62" s="38">
        <v>1</v>
      </c>
      <c r="AA62" s="64"/>
      <c r="AB62" s="65" t="s">
        <v>347</v>
      </c>
      <c r="AC62" s="66"/>
      <c r="AD62" s="66"/>
      <c r="AE62" s="82" t="s">
        <v>371</v>
      </c>
      <c r="AF62" s="55"/>
      <c r="AG62" s="9"/>
      <c r="AH62" s="9"/>
      <c r="AI62" s="9"/>
      <c r="AJ62" s="9"/>
      <c r="AK62" s="9"/>
      <c r="AL62" s="1"/>
    </row>
    <row r="63" spans="1:38" ht="68.25" customHeight="1">
      <c r="A63" s="15">
        <v>54</v>
      </c>
      <c r="B63" s="164"/>
      <c r="C63" s="164"/>
      <c r="D63" s="164"/>
      <c r="E63" s="164"/>
      <c r="F63" s="61" t="s">
        <v>153</v>
      </c>
      <c r="G63" s="18" t="s">
        <v>70</v>
      </c>
      <c r="H63" s="18" t="s">
        <v>154</v>
      </c>
      <c r="I63" s="19">
        <v>1</v>
      </c>
      <c r="J63" s="19">
        <v>1</v>
      </c>
      <c r="K63" s="19">
        <v>0.1</v>
      </c>
      <c r="L63" s="20">
        <v>43101</v>
      </c>
      <c r="M63" s="29">
        <v>43465</v>
      </c>
      <c r="N63" s="75">
        <v>1</v>
      </c>
      <c r="O63" s="19">
        <v>0.25</v>
      </c>
      <c r="P63" s="75">
        <v>1</v>
      </c>
      <c r="Q63" s="19">
        <v>0.25</v>
      </c>
      <c r="R63" s="75">
        <v>1</v>
      </c>
      <c r="S63" s="19">
        <v>0.25</v>
      </c>
      <c r="T63" s="19">
        <v>1</v>
      </c>
      <c r="U63" s="19">
        <v>0.25</v>
      </c>
      <c r="V63" s="19">
        <v>1</v>
      </c>
      <c r="W63" s="38">
        <v>1</v>
      </c>
      <c r="X63" s="81">
        <v>11572000</v>
      </c>
      <c r="Y63" s="26">
        <v>11572000</v>
      </c>
      <c r="Z63" s="38">
        <v>1</v>
      </c>
      <c r="AA63" s="64"/>
      <c r="AB63" s="65">
        <v>0</v>
      </c>
      <c r="AC63" s="66"/>
      <c r="AD63" s="66"/>
      <c r="AE63" s="67"/>
      <c r="AF63" s="55"/>
      <c r="AG63" s="9"/>
      <c r="AH63" s="9"/>
      <c r="AI63" s="9"/>
      <c r="AJ63" s="9"/>
      <c r="AK63" s="9"/>
      <c r="AL63" s="1"/>
    </row>
    <row r="64" spans="1:38" ht="68.25" customHeight="1">
      <c r="A64" s="15">
        <v>55</v>
      </c>
      <c r="B64" s="164"/>
      <c r="C64" s="164"/>
      <c r="D64" s="165"/>
      <c r="E64" s="164"/>
      <c r="F64" s="61" t="s">
        <v>155</v>
      </c>
      <c r="G64" s="18" t="s">
        <v>70</v>
      </c>
      <c r="H64" s="18" t="s">
        <v>141</v>
      </c>
      <c r="I64" s="18">
        <v>1</v>
      </c>
      <c r="J64" s="18">
        <v>1</v>
      </c>
      <c r="K64" s="19">
        <v>0.1</v>
      </c>
      <c r="L64" s="20">
        <v>43101</v>
      </c>
      <c r="M64" s="29">
        <v>43465</v>
      </c>
      <c r="N64" s="100">
        <v>0.25</v>
      </c>
      <c r="O64" s="19">
        <v>0.25</v>
      </c>
      <c r="P64" s="68">
        <v>0.25</v>
      </c>
      <c r="Q64" s="19">
        <v>0.25</v>
      </c>
      <c r="R64" s="18">
        <v>0.15</v>
      </c>
      <c r="S64" s="19">
        <v>0.15</v>
      </c>
      <c r="T64" s="18">
        <v>0.35</v>
      </c>
      <c r="U64" s="19">
        <v>0.35</v>
      </c>
      <c r="V64" s="101">
        <v>1</v>
      </c>
      <c r="W64" s="38">
        <v>1</v>
      </c>
      <c r="X64" s="81">
        <v>16913000</v>
      </c>
      <c r="Y64" s="26">
        <v>16913000</v>
      </c>
      <c r="Z64" s="38">
        <v>1</v>
      </c>
      <c r="AA64" s="64"/>
      <c r="AB64" s="65">
        <v>0</v>
      </c>
      <c r="AC64" s="66"/>
      <c r="AD64" s="66"/>
      <c r="AE64" s="67"/>
      <c r="AF64" s="55"/>
      <c r="AG64" s="9"/>
      <c r="AH64" s="9"/>
      <c r="AI64" s="9"/>
      <c r="AJ64" s="9"/>
      <c r="AK64" s="9"/>
      <c r="AL64" s="1"/>
    </row>
    <row r="65" spans="1:38" ht="68.25" customHeight="1">
      <c r="A65" s="15">
        <v>56</v>
      </c>
      <c r="B65" s="164"/>
      <c r="C65" s="164"/>
      <c r="D65" s="166" t="s">
        <v>156</v>
      </c>
      <c r="E65" s="167">
        <f>1/7</f>
        <v>0.14285714285714285</v>
      </c>
      <c r="F65" s="61" t="s">
        <v>157</v>
      </c>
      <c r="G65" s="18" t="s">
        <v>70</v>
      </c>
      <c r="H65" s="18" t="s">
        <v>130</v>
      </c>
      <c r="I65" s="18">
        <v>1</v>
      </c>
      <c r="J65" s="18">
        <v>1</v>
      </c>
      <c r="K65" s="19">
        <v>0.3</v>
      </c>
      <c r="L65" s="20">
        <v>43101</v>
      </c>
      <c r="M65" s="29">
        <v>43465</v>
      </c>
      <c r="N65" s="103">
        <v>0.2</v>
      </c>
      <c r="O65" s="19">
        <v>0.2</v>
      </c>
      <c r="P65" s="104">
        <v>0.3</v>
      </c>
      <c r="Q65" s="19">
        <v>0.3</v>
      </c>
      <c r="R65" s="18">
        <v>0.3</v>
      </c>
      <c r="S65" s="19">
        <v>0.3</v>
      </c>
      <c r="T65" s="18">
        <v>0</v>
      </c>
      <c r="U65" s="19">
        <v>0</v>
      </c>
      <c r="V65" s="101">
        <v>0.8</v>
      </c>
      <c r="W65" s="38">
        <v>0.8</v>
      </c>
      <c r="X65" s="81">
        <v>51781000</v>
      </c>
      <c r="Y65" s="26">
        <v>0</v>
      </c>
      <c r="Z65" s="38">
        <v>0</v>
      </c>
      <c r="AA65" s="64"/>
      <c r="AB65" s="65">
        <v>0</v>
      </c>
      <c r="AC65" s="66"/>
      <c r="AD65" s="66"/>
      <c r="AE65" s="67"/>
      <c r="AF65" s="55"/>
      <c r="AG65" s="9"/>
      <c r="AH65" s="9"/>
      <c r="AI65" s="9"/>
      <c r="AJ65" s="9"/>
      <c r="AK65" s="9"/>
      <c r="AL65" s="1"/>
    </row>
    <row r="66" spans="1:38" ht="68.25" customHeight="1">
      <c r="A66" s="15">
        <v>57</v>
      </c>
      <c r="B66" s="164"/>
      <c r="C66" s="164"/>
      <c r="D66" s="164"/>
      <c r="E66" s="164"/>
      <c r="F66" s="61" t="s">
        <v>158</v>
      </c>
      <c r="G66" s="18" t="s">
        <v>70</v>
      </c>
      <c r="H66" s="18" t="s">
        <v>159</v>
      </c>
      <c r="I66" s="18">
        <v>3</v>
      </c>
      <c r="J66" s="18">
        <v>3</v>
      </c>
      <c r="K66" s="19">
        <v>0.4</v>
      </c>
      <c r="L66" s="20">
        <v>43101</v>
      </c>
      <c r="M66" s="29">
        <v>43465</v>
      </c>
      <c r="N66" s="62">
        <v>3</v>
      </c>
      <c r="O66" s="19">
        <v>1</v>
      </c>
      <c r="P66" s="68">
        <v>0</v>
      </c>
      <c r="Q66" s="19">
        <v>0</v>
      </c>
      <c r="R66" s="18">
        <v>0</v>
      </c>
      <c r="S66" s="19">
        <v>0</v>
      </c>
      <c r="T66" s="18">
        <v>0</v>
      </c>
      <c r="U66" s="19">
        <v>0</v>
      </c>
      <c r="V66" s="21">
        <v>3</v>
      </c>
      <c r="W66" s="38">
        <v>1</v>
      </c>
      <c r="X66" s="81">
        <v>46739000</v>
      </c>
      <c r="Y66" s="26">
        <v>46739000</v>
      </c>
      <c r="Z66" s="38">
        <v>1</v>
      </c>
      <c r="AA66" s="64"/>
      <c r="AB66" s="65">
        <v>0</v>
      </c>
      <c r="AC66" s="66"/>
      <c r="AD66" s="66"/>
      <c r="AE66" s="67"/>
      <c r="AF66" s="55"/>
      <c r="AG66" s="9"/>
      <c r="AH66" s="9"/>
      <c r="AI66" s="9"/>
      <c r="AJ66" s="9"/>
      <c r="AK66" s="9"/>
      <c r="AL66" s="1"/>
    </row>
    <row r="67" spans="1:38" ht="68.25" customHeight="1">
      <c r="A67" s="15">
        <v>58</v>
      </c>
      <c r="B67" s="164"/>
      <c r="C67" s="164"/>
      <c r="D67" s="165"/>
      <c r="E67" s="164"/>
      <c r="F67" s="61" t="s">
        <v>160</v>
      </c>
      <c r="G67" s="18" t="s">
        <v>70</v>
      </c>
      <c r="H67" s="18" t="s">
        <v>161</v>
      </c>
      <c r="I67" s="18">
        <v>1</v>
      </c>
      <c r="J67" s="18">
        <v>1</v>
      </c>
      <c r="K67" s="19">
        <v>0.3</v>
      </c>
      <c r="L67" s="20">
        <v>43101</v>
      </c>
      <c r="M67" s="29">
        <v>43465</v>
      </c>
      <c r="N67" s="62">
        <v>1</v>
      </c>
      <c r="O67" s="19">
        <v>1</v>
      </c>
      <c r="P67" s="68">
        <v>0</v>
      </c>
      <c r="Q67" s="19">
        <v>0</v>
      </c>
      <c r="R67" s="18">
        <v>0</v>
      </c>
      <c r="S67" s="19">
        <v>0</v>
      </c>
      <c r="T67" s="18">
        <v>0</v>
      </c>
      <c r="U67" s="19">
        <v>0</v>
      </c>
      <c r="V67" s="101">
        <v>1</v>
      </c>
      <c r="W67" s="38">
        <v>1</v>
      </c>
      <c r="X67" s="81">
        <v>6677000</v>
      </c>
      <c r="Y67" s="26">
        <v>6677000</v>
      </c>
      <c r="Z67" s="38">
        <v>1</v>
      </c>
      <c r="AA67" s="64"/>
      <c r="AB67" s="65">
        <v>0</v>
      </c>
      <c r="AC67" s="66"/>
      <c r="AD67" s="66"/>
      <c r="AE67" s="67"/>
      <c r="AF67" s="55"/>
      <c r="AG67" s="9"/>
      <c r="AH67" s="9"/>
      <c r="AI67" s="9"/>
      <c r="AJ67" s="9"/>
      <c r="AK67" s="9"/>
      <c r="AL67" s="1"/>
    </row>
    <row r="68" spans="1:38" ht="68.25" customHeight="1">
      <c r="A68" s="15">
        <v>59</v>
      </c>
      <c r="B68" s="164"/>
      <c r="C68" s="164"/>
      <c r="D68" s="18" t="s">
        <v>162</v>
      </c>
      <c r="E68" s="19">
        <f t="shared" ref="E68:E69" si="0">1/7</f>
        <v>0.14285714285714285</v>
      </c>
      <c r="F68" s="61" t="s">
        <v>163</v>
      </c>
      <c r="G68" s="18" t="s">
        <v>70</v>
      </c>
      <c r="H68" s="18" t="s">
        <v>165</v>
      </c>
      <c r="I68" s="18">
        <v>1</v>
      </c>
      <c r="J68" s="18">
        <v>1</v>
      </c>
      <c r="K68" s="19">
        <v>1</v>
      </c>
      <c r="L68" s="20">
        <v>43101</v>
      </c>
      <c r="M68" s="29">
        <v>43465</v>
      </c>
      <c r="N68" s="103">
        <v>0.5</v>
      </c>
      <c r="O68" s="19">
        <v>0.5</v>
      </c>
      <c r="P68" s="68">
        <v>0.3</v>
      </c>
      <c r="Q68" s="19">
        <v>0.3</v>
      </c>
      <c r="R68" s="18">
        <v>0</v>
      </c>
      <c r="S68" s="19">
        <v>0</v>
      </c>
      <c r="T68" s="18">
        <v>0.2</v>
      </c>
      <c r="U68" s="19">
        <v>0.2</v>
      </c>
      <c r="V68" s="101">
        <v>1</v>
      </c>
      <c r="W68" s="38">
        <v>1</v>
      </c>
      <c r="X68" s="81">
        <v>40062000</v>
      </c>
      <c r="Y68" s="26">
        <v>40062000</v>
      </c>
      <c r="Z68" s="38">
        <v>1</v>
      </c>
      <c r="AA68" s="64"/>
      <c r="AB68" s="65">
        <v>0</v>
      </c>
      <c r="AC68" s="66"/>
      <c r="AD68" s="66"/>
      <c r="AE68" s="67"/>
      <c r="AF68" s="55"/>
      <c r="AG68" s="9"/>
      <c r="AH68" s="9"/>
      <c r="AI68" s="9"/>
      <c r="AJ68" s="9"/>
      <c r="AK68" s="9"/>
      <c r="AL68" s="1"/>
    </row>
    <row r="69" spans="1:38" ht="68.25" customHeight="1">
      <c r="A69" s="15">
        <v>60</v>
      </c>
      <c r="B69" s="164"/>
      <c r="C69" s="164"/>
      <c r="D69" s="166" t="s">
        <v>167</v>
      </c>
      <c r="E69" s="167">
        <f t="shared" si="0"/>
        <v>0.14285714285714285</v>
      </c>
      <c r="F69" s="61" t="s">
        <v>168</v>
      </c>
      <c r="G69" s="18" t="s">
        <v>70</v>
      </c>
      <c r="H69" s="18" t="s">
        <v>169</v>
      </c>
      <c r="I69" s="18">
        <v>3</v>
      </c>
      <c r="J69" s="18">
        <v>3</v>
      </c>
      <c r="K69" s="19">
        <v>0.4</v>
      </c>
      <c r="L69" s="20">
        <v>43101</v>
      </c>
      <c r="M69" s="29">
        <v>43465</v>
      </c>
      <c r="N69" s="105">
        <v>0.2</v>
      </c>
      <c r="O69" s="19">
        <v>6.6666666666666666E-2</v>
      </c>
      <c r="P69" s="68">
        <v>1.8</v>
      </c>
      <c r="Q69" s="19">
        <v>0.6</v>
      </c>
      <c r="R69" s="18">
        <v>1</v>
      </c>
      <c r="S69" s="19">
        <v>0.33333333333333331</v>
      </c>
      <c r="T69" s="18">
        <v>0</v>
      </c>
      <c r="U69" s="19">
        <v>0</v>
      </c>
      <c r="V69" s="21">
        <v>3</v>
      </c>
      <c r="W69" s="38">
        <v>1</v>
      </c>
      <c r="X69" s="81">
        <v>24038000</v>
      </c>
      <c r="Y69" s="26">
        <v>24038000</v>
      </c>
      <c r="Z69" s="38">
        <v>1</v>
      </c>
      <c r="AA69" s="64"/>
      <c r="AB69" s="65">
        <v>0</v>
      </c>
      <c r="AC69" s="66"/>
      <c r="AD69" s="66"/>
      <c r="AE69" s="67"/>
      <c r="AF69" s="55"/>
      <c r="AG69" s="9"/>
      <c r="AH69" s="9"/>
      <c r="AI69" s="9"/>
      <c r="AJ69" s="9"/>
      <c r="AK69" s="9"/>
      <c r="AL69" s="1"/>
    </row>
    <row r="70" spans="1:38" ht="68.25" customHeight="1">
      <c r="A70" s="15">
        <v>61</v>
      </c>
      <c r="B70" s="164"/>
      <c r="C70" s="164"/>
      <c r="D70" s="164"/>
      <c r="E70" s="164"/>
      <c r="F70" s="61" t="s">
        <v>170</v>
      </c>
      <c r="G70" s="18" t="s">
        <v>70</v>
      </c>
      <c r="H70" s="18" t="s">
        <v>171</v>
      </c>
      <c r="I70" s="19">
        <v>1</v>
      </c>
      <c r="J70" s="19">
        <v>1</v>
      </c>
      <c r="K70" s="19">
        <v>0.4</v>
      </c>
      <c r="L70" s="20">
        <v>43101</v>
      </c>
      <c r="M70" s="29">
        <v>43465</v>
      </c>
      <c r="N70" s="70">
        <v>0.2</v>
      </c>
      <c r="O70" s="19">
        <v>0.2</v>
      </c>
      <c r="P70" s="83">
        <v>0.4</v>
      </c>
      <c r="Q70" s="19">
        <v>0.4</v>
      </c>
      <c r="R70" s="19">
        <v>0.1</v>
      </c>
      <c r="S70" s="19">
        <v>0.1</v>
      </c>
      <c r="T70" s="19">
        <v>0.3</v>
      </c>
      <c r="U70" s="19">
        <v>0.3</v>
      </c>
      <c r="V70" s="19">
        <v>1</v>
      </c>
      <c r="W70" s="38">
        <v>1</v>
      </c>
      <c r="X70" s="81">
        <v>15134000</v>
      </c>
      <c r="Y70" s="26">
        <v>15134000</v>
      </c>
      <c r="Z70" s="38">
        <v>1</v>
      </c>
      <c r="AA70" s="64"/>
      <c r="AB70" s="65">
        <v>0</v>
      </c>
      <c r="AC70" s="66"/>
      <c r="AD70" s="66"/>
      <c r="AE70" s="67"/>
      <c r="AF70" s="55"/>
      <c r="AG70" s="9"/>
      <c r="AH70" s="9"/>
      <c r="AI70" s="9"/>
      <c r="AJ70" s="9"/>
      <c r="AK70" s="9"/>
      <c r="AL70" s="1"/>
    </row>
    <row r="71" spans="1:38" ht="68.25" customHeight="1">
      <c r="A71" s="15">
        <v>62</v>
      </c>
      <c r="B71" s="164"/>
      <c r="C71" s="164"/>
      <c r="D71" s="165"/>
      <c r="E71" s="164"/>
      <c r="F71" s="61" t="s">
        <v>172</v>
      </c>
      <c r="G71" s="18" t="s">
        <v>70</v>
      </c>
      <c r="H71" s="18" t="s">
        <v>173</v>
      </c>
      <c r="I71" s="18">
        <v>1</v>
      </c>
      <c r="J71" s="18">
        <v>1</v>
      </c>
      <c r="K71" s="19">
        <v>0.2</v>
      </c>
      <c r="L71" s="20">
        <v>43101</v>
      </c>
      <c r="M71" s="29">
        <v>43465</v>
      </c>
      <c r="N71" s="103">
        <v>0.3</v>
      </c>
      <c r="O71" s="19">
        <v>0.3</v>
      </c>
      <c r="P71" s="68">
        <v>0.4</v>
      </c>
      <c r="Q71" s="19">
        <v>0.4</v>
      </c>
      <c r="R71" s="18">
        <v>0.15</v>
      </c>
      <c r="S71" s="19">
        <v>0.15</v>
      </c>
      <c r="T71" s="18">
        <v>0.15</v>
      </c>
      <c r="U71" s="19">
        <v>0.15</v>
      </c>
      <c r="V71" s="69">
        <v>1</v>
      </c>
      <c r="W71" s="38">
        <v>1</v>
      </c>
      <c r="X71" s="81">
        <v>23144000</v>
      </c>
      <c r="Y71" s="26">
        <v>23144001</v>
      </c>
      <c r="Z71" s="38">
        <v>1.0000000432077427</v>
      </c>
      <c r="AA71" s="64"/>
      <c r="AB71" s="65">
        <v>0</v>
      </c>
      <c r="AC71" s="66"/>
      <c r="AD71" s="66"/>
      <c r="AE71" s="67"/>
      <c r="AF71" s="55"/>
      <c r="AG71" s="9"/>
      <c r="AH71" s="9"/>
      <c r="AI71" s="9"/>
      <c r="AJ71" s="9"/>
      <c r="AK71" s="9"/>
      <c r="AL71" s="1"/>
    </row>
    <row r="72" spans="1:38" ht="68.25" customHeight="1">
      <c r="A72" s="15">
        <v>63</v>
      </c>
      <c r="B72" s="164"/>
      <c r="C72" s="164"/>
      <c r="D72" s="18" t="s">
        <v>175</v>
      </c>
      <c r="E72" s="19">
        <f>1/7</f>
        <v>0.14285714285714285</v>
      </c>
      <c r="F72" s="61" t="s">
        <v>176</v>
      </c>
      <c r="G72" s="18" t="s">
        <v>70</v>
      </c>
      <c r="H72" s="18" t="s">
        <v>177</v>
      </c>
      <c r="I72" s="18">
        <v>1</v>
      </c>
      <c r="J72" s="18">
        <v>1</v>
      </c>
      <c r="K72" s="19">
        <v>1</v>
      </c>
      <c r="L72" s="20">
        <v>43101</v>
      </c>
      <c r="M72" s="29">
        <v>43465</v>
      </c>
      <c r="N72" s="100">
        <v>0.25</v>
      </c>
      <c r="O72" s="19">
        <v>0.25</v>
      </c>
      <c r="P72" s="63">
        <v>0.15</v>
      </c>
      <c r="Q72" s="19">
        <v>0.15</v>
      </c>
      <c r="R72" s="18">
        <v>0.2</v>
      </c>
      <c r="S72" s="19">
        <v>0.2</v>
      </c>
      <c r="T72" s="18">
        <v>0.4</v>
      </c>
      <c r="U72" s="19">
        <v>0.4</v>
      </c>
      <c r="V72" s="101">
        <v>1</v>
      </c>
      <c r="W72" s="38">
        <v>1</v>
      </c>
      <c r="X72" s="81">
        <v>10682000</v>
      </c>
      <c r="Y72" s="26">
        <v>10682000</v>
      </c>
      <c r="Z72" s="38">
        <v>1</v>
      </c>
      <c r="AA72" s="64"/>
      <c r="AB72" s="65">
        <v>0</v>
      </c>
      <c r="AC72" s="66"/>
      <c r="AD72" s="66"/>
      <c r="AE72" s="67"/>
      <c r="AF72" s="55"/>
      <c r="AG72" s="9"/>
      <c r="AH72" s="9"/>
      <c r="AI72" s="9"/>
      <c r="AJ72" s="9"/>
      <c r="AK72" s="9"/>
      <c r="AL72" s="1"/>
    </row>
    <row r="73" spans="1:38" ht="68.25" customHeight="1">
      <c r="A73" s="15">
        <v>64</v>
      </c>
      <c r="B73" s="164"/>
      <c r="C73" s="163" t="s">
        <v>178</v>
      </c>
      <c r="D73" s="166" t="s">
        <v>179</v>
      </c>
      <c r="E73" s="167">
        <f>1/3</f>
        <v>0.33333333333333331</v>
      </c>
      <c r="F73" s="61" t="s">
        <v>180</v>
      </c>
      <c r="G73" s="18" t="s">
        <v>70</v>
      </c>
      <c r="H73" s="18" t="s">
        <v>181</v>
      </c>
      <c r="I73" s="18">
        <v>4</v>
      </c>
      <c r="J73" s="18">
        <v>4</v>
      </c>
      <c r="K73" s="19">
        <v>0.6</v>
      </c>
      <c r="L73" s="20">
        <v>43101</v>
      </c>
      <c r="M73" s="29">
        <v>43465</v>
      </c>
      <c r="N73" s="103">
        <v>0.8</v>
      </c>
      <c r="O73" s="19">
        <v>0.2</v>
      </c>
      <c r="P73" s="68">
        <v>0.15</v>
      </c>
      <c r="Q73" s="19">
        <v>3.7499999999999999E-2</v>
      </c>
      <c r="R73" s="77">
        <v>0</v>
      </c>
      <c r="S73" s="19">
        <v>0</v>
      </c>
      <c r="T73" s="18">
        <v>3.05</v>
      </c>
      <c r="U73" s="19">
        <v>0.76249999999999996</v>
      </c>
      <c r="V73" s="101">
        <v>4</v>
      </c>
      <c r="W73" s="38">
        <v>1</v>
      </c>
      <c r="X73" s="81">
        <v>44572000</v>
      </c>
      <c r="Y73" s="26">
        <v>44572000</v>
      </c>
      <c r="Z73" s="38">
        <v>1</v>
      </c>
      <c r="AA73" s="64"/>
      <c r="AB73" s="65">
        <v>0</v>
      </c>
      <c r="AC73" s="66"/>
      <c r="AD73" s="66"/>
      <c r="AE73" s="67"/>
      <c r="AF73" s="55"/>
      <c r="AG73" s="9"/>
      <c r="AH73" s="9"/>
      <c r="AI73" s="9"/>
      <c r="AJ73" s="9"/>
      <c r="AK73" s="9"/>
      <c r="AL73" s="1"/>
    </row>
    <row r="74" spans="1:38" ht="68.25" customHeight="1">
      <c r="A74" s="15">
        <v>65</v>
      </c>
      <c r="B74" s="164"/>
      <c r="C74" s="164"/>
      <c r="D74" s="165"/>
      <c r="E74" s="165"/>
      <c r="F74" s="61" t="s">
        <v>182</v>
      </c>
      <c r="G74" s="18" t="s">
        <v>70</v>
      </c>
      <c r="H74" s="18" t="s">
        <v>183</v>
      </c>
      <c r="I74" s="18">
        <v>2</v>
      </c>
      <c r="J74" s="18">
        <v>2</v>
      </c>
      <c r="K74" s="19">
        <v>0.4</v>
      </c>
      <c r="L74" s="20">
        <v>43101</v>
      </c>
      <c r="M74" s="29">
        <v>43465</v>
      </c>
      <c r="N74" s="62">
        <v>0</v>
      </c>
      <c r="O74" s="19">
        <v>0</v>
      </c>
      <c r="P74" s="68">
        <v>0.27777777777777779</v>
      </c>
      <c r="Q74" s="19">
        <v>0.1388888888888889</v>
      </c>
      <c r="R74" s="18">
        <v>0.72</v>
      </c>
      <c r="S74" s="19">
        <v>0.36</v>
      </c>
      <c r="T74" s="18">
        <v>1</v>
      </c>
      <c r="U74" s="19">
        <v>0.5</v>
      </c>
      <c r="V74" s="101">
        <v>1.9977777777777779</v>
      </c>
      <c r="W74" s="38">
        <v>0.99888888888888894</v>
      </c>
      <c r="X74" s="81">
        <v>8679000</v>
      </c>
      <c r="Y74" s="26">
        <v>8679000</v>
      </c>
      <c r="Z74" s="38">
        <v>1</v>
      </c>
      <c r="AA74" s="64"/>
      <c r="AB74" s="65">
        <v>0</v>
      </c>
      <c r="AC74" s="66"/>
      <c r="AD74" s="66"/>
      <c r="AE74" s="67"/>
      <c r="AF74" s="55"/>
      <c r="AG74" s="9"/>
      <c r="AH74" s="9"/>
      <c r="AI74" s="9"/>
      <c r="AJ74" s="9"/>
      <c r="AK74" s="9"/>
      <c r="AL74" s="1"/>
    </row>
    <row r="75" spans="1:38" ht="68.25" customHeight="1">
      <c r="A75" s="15">
        <v>66</v>
      </c>
      <c r="B75" s="164"/>
      <c r="C75" s="164"/>
      <c r="D75" s="166" t="s">
        <v>186</v>
      </c>
      <c r="E75" s="167">
        <f>1/3</f>
        <v>0.33333333333333331</v>
      </c>
      <c r="F75" s="61" t="s">
        <v>188</v>
      </c>
      <c r="G75" s="18" t="s">
        <v>70</v>
      </c>
      <c r="H75" s="18" t="s">
        <v>189</v>
      </c>
      <c r="I75" s="18">
        <v>1</v>
      </c>
      <c r="J75" s="18">
        <v>1</v>
      </c>
      <c r="K75" s="19">
        <v>0.15</v>
      </c>
      <c r="L75" s="20">
        <v>43101</v>
      </c>
      <c r="M75" s="29">
        <v>43465</v>
      </c>
      <c r="N75" s="62">
        <v>0</v>
      </c>
      <c r="O75" s="19">
        <v>0</v>
      </c>
      <c r="P75" s="106">
        <v>0.4</v>
      </c>
      <c r="Q75" s="19">
        <v>0.4</v>
      </c>
      <c r="R75" s="101">
        <v>0.3</v>
      </c>
      <c r="S75" s="19">
        <v>0.3</v>
      </c>
      <c r="T75" s="18">
        <v>0.3</v>
      </c>
      <c r="U75" s="19">
        <v>0.3</v>
      </c>
      <c r="V75" s="107">
        <v>1</v>
      </c>
      <c r="W75" s="38">
        <v>1</v>
      </c>
      <c r="X75" s="81">
        <v>20000000</v>
      </c>
      <c r="Y75" s="26">
        <v>20000000</v>
      </c>
      <c r="Z75" s="38">
        <v>1</v>
      </c>
      <c r="AA75" s="64"/>
      <c r="AB75" s="65">
        <v>0</v>
      </c>
      <c r="AC75" s="66"/>
      <c r="AD75" s="66"/>
      <c r="AE75" s="67"/>
      <c r="AF75" s="55"/>
      <c r="AG75" s="9"/>
      <c r="AH75" s="9"/>
      <c r="AI75" s="9"/>
      <c r="AJ75" s="9"/>
      <c r="AK75" s="9"/>
      <c r="AL75" s="1"/>
    </row>
    <row r="76" spans="1:38" ht="68.25" customHeight="1">
      <c r="A76" s="15">
        <v>67</v>
      </c>
      <c r="B76" s="164"/>
      <c r="C76" s="164"/>
      <c r="D76" s="164"/>
      <c r="E76" s="164"/>
      <c r="F76" s="61" t="s">
        <v>190</v>
      </c>
      <c r="G76" s="18" t="s">
        <v>70</v>
      </c>
      <c r="H76" s="18" t="s">
        <v>191</v>
      </c>
      <c r="I76" s="18">
        <v>1</v>
      </c>
      <c r="J76" s="18">
        <v>1</v>
      </c>
      <c r="K76" s="19">
        <v>0.15</v>
      </c>
      <c r="L76" s="20">
        <v>43101</v>
      </c>
      <c r="M76" s="29">
        <v>43465</v>
      </c>
      <c r="N76" s="62">
        <v>0</v>
      </c>
      <c r="O76" s="19">
        <v>0</v>
      </c>
      <c r="P76" s="68">
        <v>0</v>
      </c>
      <c r="Q76" s="19">
        <v>0</v>
      </c>
      <c r="R76" s="18">
        <v>0</v>
      </c>
      <c r="S76" s="19">
        <v>0</v>
      </c>
      <c r="T76" s="18">
        <v>0.8</v>
      </c>
      <c r="U76" s="19">
        <v>0.8</v>
      </c>
      <c r="V76" s="101">
        <v>0.8</v>
      </c>
      <c r="W76" s="38">
        <v>0.8</v>
      </c>
      <c r="X76" s="81">
        <v>10000000</v>
      </c>
      <c r="Y76" s="26">
        <v>10000000</v>
      </c>
      <c r="Z76" s="38">
        <v>1</v>
      </c>
      <c r="AA76" s="64"/>
      <c r="AB76" s="65">
        <v>0</v>
      </c>
      <c r="AC76" s="66"/>
      <c r="AD76" s="66"/>
      <c r="AE76" s="67"/>
      <c r="AF76" s="55"/>
      <c r="AG76" s="9"/>
      <c r="AH76" s="9"/>
      <c r="AI76" s="9"/>
      <c r="AJ76" s="9"/>
      <c r="AK76" s="9"/>
      <c r="AL76" s="1"/>
    </row>
    <row r="77" spans="1:38" ht="68.25" customHeight="1">
      <c r="A77" s="15">
        <v>68</v>
      </c>
      <c r="B77" s="164"/>
      <c r="C77" s="164"/>
      <c r="D77" s="164"/>
      <c r="E77" s="164"/>
      <c r="F77" s="61" t="s">
        <v>192</v>
      </c>
      <c r="G77" s="18" t="s">
        <v>70</v>
      </c>
      <c r="H77" s="18" t="s">
        <v>189</v>
      </c>
      <c r="I77" s="18">
        <v>1</v>
      </c>
      <c r="J77" s="18">
        <v>1</v>
      </c>
      <c r="K77" s="19">
        <v>0.15</v>
      </c>
      <c r="L77" s="20">
        <v>43101</v>
      </c>
      <c r="M77" s="29">
        <v>43465</v>
      </c>
      <c r="N77" s="62">
        <v>0</v>
      </c>
      <c r="O77" s="19">
        <v>0</v>
      </c>
      <c r="P77" s="68">
        <v>0.4</v>
      </c>
      <c r="Q77" s="19">
        <v>0.4</v>
      </c>
      <c r="R77" s="18">
        <v>0.6</v>
      </c>
      <c r="S77" s="19">
        <v>0.6</v>
      </c>
      <c r="T77" s="18">
        <v>0</v>
      </c>
      <c r="U77" s="19">
        <v>0</v>
      </c>
      <c r="V77" s="69">
        <v>1</v>
      </c>
      <c r="W77" s="38">
        <v>1</v>
      </c>
      <c r="X77" s="81">
        <v>30682000</v>
      </c>
      <c r="Y77" s="26">
        <v>30682000</v>
      </c>
      <c r="Z77" s="38">
        <v>1</v>
      </c>
      <c r="AA77" s="64"/>
      <c r="AB77" s="65">
        <v>0</v>
      </c>
      <c r="AC77" s="66"/>
      <c r="AD77" s="66"/>
      <c r="AE77" s="67"/>
      <c r="AF77" s="55"/>
      <c r="AG77" s="9"/>
      <c r="AH77" s="9"/>
      <c r="AI77" s="9"/>
      <c r="AJ77" s="9"/>
      <c r="AK77" s="9"/>
      <c r="AL77" s="1"/>
    </row>
    <row r="78" spans="1:38" ht="68.25" customHeight="1">
      <c r="A78" s="15">
        <v>69</v>
      </c>
      <c r="B78" s="164"/>
      <c r="C78" s="164"/>
      <c r="D78" s="164"/>
      <c r="E78" s="164"/>
      <c r="F78" s="61" t="s">
        <v>193</v>
      </c>
      <c r="G78" s="18" t="s">
        <v>70</v>
      </c>
      <c r="H78" s="18" t="s">
        <v>194</v>
      </c>
      <c r="I78" s="18">
        <v>1</v>
      </c>
      <c r="J78" s="18">
        <v>1</v>
      </c>
      <c r="K78" s="19">
        <v>0.15</v>
      </c>
      <c r="L78" s="20">
        <v>43101</v>
      </c>
      <c r="M78" s="29">
        <v>43465</v>
      </c>
      <c r="N78" s="62">
        <v>0</v>
      </c>
      <c r="O78" s="19">
        <v>0</v>
      </c>
      <c r="P78" s="68">
        <v>0.25</v>
      </c>
      <c r="Q78" s="19">
        <v>0.25</v>
      </c>
      <c r="R78" s="18">
        <v>0.5</v>
      </c>
      <c r="S78" s="19">
        <v>0.5</v>
      </c>
      <c r="T78" s="18">
        <v>0</v>
      </c>
      <c r="U78" s="19">
        <v>0</v>
      </c>
      <c r="V78" s="101">
        <v>0.75</v>
      </c>
      <c r="W78" s="38">
        <v>0.75</v>
      </c>
      <c r="X78" s="81">
        <v>0</v>
      </c>
      <c r="Y78" s="26">
        <v>0</v>
      </c>
      <c r="Z78" s="38">
        <v>0</v>
      </c>
      <c r="AA78" s="64"/>
      <c r="AB78" s="65">
        <v>0</v>
      </c>
      <c r="AC78" s="66"/>
      <c r="AD78" s="66"/>
      <c r="AE78" s="67"/>
      <c r="AF78" s="55"/>
      <c r="AG78" s="9"/>
      <c r="AH78" s="9"/>
      <c r="AI78" s="9"/>
      <c r="AJ78" s="9"/>
      <c r="AK78" s="9"/>
      <c r="AL78" s="1"/>
    </row>
    <row r="79" spans="1:38" ht="68.25" customHeight="1">
      <c r="A79" s="15">
        <v>70</v>
      </c>
      <c r="B79" s="164"/>
      <c r="C79" s="164"/>
      <c r="D79" s="164"/>
      <c r="E79" s="164"/>
      <c r="F79" s="61" t="s">
        <v>195</v>
      </c>
      <c r="G79" s="18" t="s">
        <v>70</v>
      </c>
      <c r="H79" s="18" t="s">
        <v>196</v>
      </c>
      <c r="I79" s="18">
        <v>1</v>
      </c>
      <c r="J79" s="18">
        <v>1</v>
      </c>
      <c r="K79" s="19">
        <v>0.2</v>
      </c>
      <c r="L79" s="20">
        <v>43101</v>
      </c>
      <c r="M79" s="29">
        <v>43465</v>
      </c>
      <c r="N79" s="62">
        <v>0</v>
      </c>
      <c r="O79" s="19">
        <v>0</v>
      </c>
      <c r="P79" s="68">
        <v>0</v>
      </c>
      <c r="Q79" s="19">
        <v>0</v>
      </c>
      <c r="R79" s="18">
        <v>0</v>
      </c>
      <c r="S79" s="19">
        <v>0</v>
      </c>
      <c r="T79" s="18">
        <v>1</v>
      </c>
      <c r="U79" s="19">
        <v>1</v>
      </c>
      <c r="V79" s="101">
        <v>1</v>
      </c>
      <c r="W79" s="38">
        <v>1</v>
      </c>
      <c r="X79" s="81">
        <v>34911000</v>
      </c>
      <c r="Y79" s="26">
        <v>34911000</v>
      </c>
      <c r="Z79" s="38">
        <v>1</v>
      </c>
      <c r="AA79" s="64"/>
      <c r="AB79" s="65">
        <v>0</v>
      </c>
      <c r="AC79" s="66"/>
      <c r="AD79" s="66"/>
      <c r="AE79" s="67"/>
      <c r="AF79" s="55"/>
      <c r="AG79" s="9"/>
      <c r="AH79" s="9"/>
      <c r="AI79" s="9"/>
      <c r="AJ79" s="9"/>
      <c r="AK79" s="9"/>
      <c r="AL79" s="1"/>
    </row>
    <row r="80" spans="1:38" ht="68.25" customHeight="1">
      <c r="A80" s="15">
        <v>71</v>
      </c>
      <c r="B80" s="164"/>
      <c r="C80" s="164"/>
      <c r="D80" s="165"/>
      <c r="E80" s="165"/>
      <c r="F80" s="61" t="s">
        <v>197</v>
      </c>
      <c r="G80" s="18" t="s">
        <v>70</v>
      </c>
      <c r="H80" s="18" t="s">
        <v>198</v>
      </c>
      <c r="I80" s="18">
        <v>1</v>
      </c>
      <c r="J80" s="18">
        <v>1</v>
      </c>
      <c r="K80" s="19">
        <v>0.2</v>
      </c>
      <c r="L80" s="20">
        <v>43101</v>
      </c>
      <c r="M80" s="29">
        <v>43465</v>
      </c>
      <c r="N80" s="62">
        <v>0</v>
      </c>
      <c r="O80" s="19">
        <v>0</v>
      </c>
      <c r="P80" s="68">
        <v>0</v>
      </c>
      <c r="Q80" s="19">
        <v>0</v>
      </c>
      <c r="R80" s="18">
        <v>0</v>
      </c>
      <c r="S80" s="19">
        <v>0</v>
      </c>
      <c r="T80" s="18">
        <v>0</v>
      </c>
      <c r="U80" s="19">
        <v>0</v>
      </c>
      <c r="V80" s="101">
        <v>0</v>
      </c>
      <c r="W80" s="38">
        <v>0</v>
      </c>
      <c r="X80" s="81">
        <v>20000000</v>
      </c>
      <c r="Y80" s="26">
        <v>0</v>
      </c>
      <c r="Z80" s="38">
        <v>0</v>
      </c>
      <c r="AA80" s="64"/>
      <c r="AB80" s="65">
        <v>0</v>
      </c>
      <c r="AC80" s="66"/>
      <c r="AD80" s="66"/>
      <c r="AE80" s="67"/>
      <c r="AF80" s="55"/>
      <c r="AG80" s="9"/>
      <c r="AH80" s="9"/>
      <c r="AI80" s="9"/>
      <c r="AJ80" s="9"/>
      <c r="AK80" s="9"/>
      <c r="AL80" s="1"/>
    </row>
    <row r="81" spans="1:38" ht="68.25" customHeight="1">
      <c r="A81" s="15">
        <v>72</v>
      </c>
      <c r="B81" s="164"/>
      <c r="C81" s="164"/>
      <c r="D81" s="166" t="s">
        <v>199</v>
      </c>
      <c r="E81" s="167">
        <f>1/3</f>
        <v>0.33333333333333331</v>
      </c>
      <c r="F81" s="61" t="s">
        <v>200</v>
      </c>
      <c r="G81" s="18" t="s">
        <v>70</v>
      </c>
      <c r="H81" s="18" t="s">
        <v>201</v>
      </c>
      <c r="I81" s="18">
        <v>1</v>
      </c>
      <c r="J81" s="18">
        <v>1</v>
      </c>
      <c r="K81" s="19">
        <v>0.4</v>
      </c>
      <c r="L81" s="20">
        <v>43101</v>
      </c>
      <c r="M81" s="29">
        <v>43465</v>
      </c>
      <c r="N81" s="62">
        <v>0</v>
      </c>
      <c r="O81" s="19">
        <v>0</v>
      </c>
      <c r="P81" s="108">
        <v>0.8</v>
      </c>
      <c r="Q81" s="19">
        <v>0.8</v>
      </c>
      <c r="R81" s="18">
        <v>0</v>
      </c>
      <c r="S81" s="19">
        <v>0</v>
      </c>
      <c r="T81" s="18">
        <v>0.2</v>
      </c>
      <c r="U81" s="19">
        <v>0.2</v>
      </c>
      <c r="V81" s="107">
        <v>1</v>
      </c>
      <c r="W81" s="38">
        <v>1</v>
      </c>
      <c r="X81" s="81">
        <v>33383000</v>
      </c>
      <c r="Y81" s="26">
        <v>33383000</v>
      </c>
      <c r="Z81" s="38">
        <v>1</v>
      </c>
      <c r="AA81" s="64"/>
      <c r="AB81" s="65">
        <v>0</v>
      </c>
      <c r="AC81" s="66"/>
      <c r="AD81" s="66"/>
      <c r="AE81" s="67"/>
      <c r="AF81" s="55"/>
      <c r="AG81" s="9"/>
      <c r="AH81" s="9"/>
      <c r="AI81" s="9"/>
      <c r="AJ81" s="9"/>
      <c r="AK81" s="9"/>
      <c r="AL81" s="1"/>
    </row>
    <row r="82" spans="1:38" ht="68.25" customHeight="1">
      <c r="A82" s="15">
        <v>73</v>
      </c>
      <c r="B82" s="164"/>
      <c r="C82" s="164"/>
      <c r="D82" s="164"/>
      <c r="E82" s="164"/>
      <c r="F82" s="61" t="s">
        <v>202</v>
      </c>
      <c r="G82" s="18" t="s">
        <v>70</v>
      </c>
      <c r="H82" s="18" t="s">
        <v>203</v>
      </c>
      <c r="I82" s="18">
        <v>1</v>
      </c>
      <c r="J82" s="18">
        <v>1</v>
      </c>
      <c r="K82" s="19">
        <v>0.4</v>
      </c>
      <c r="L82" s="20">
        <v>43101</v>
      </c>
      <c r="M82" s="29">
        <v>43465</v>
      </c>
      <c r="N82" s="62">
        <v>0</v>
      </c>
      <c r="O82" s="19">
        <v>0</v>
      </c>
      <c r="P82" s="68">
        <v>0.8</v>
      </c>
      <c r="Q82" s="19">
        <v>0.8</v>
      </c>
      <c r="R82" s="18">
        <v>0</v>
      </c>
      <c r="S82" s="19">
        <v>0</v>
      </c>
      <c r="T82" s="18">
        <v>0.2</v>
      </c>
      <c r="U82" s="19">
        <v>0.2</v>
      </c>
      <c r="V82" s="101">
        <v>1</v>
      </c>
      <c r="W82" s="38">
        <v>1</v>
      </c>
      <c r="X82" s="81">
        <v>0</v>
      </c>
      <c r="Y82" s="26">
        <v>0</v>
      </c>
      <c r="Z82" s="38">
        <v>0</v>
      </c>
      <c r="AA82" s="64"/>
      <c r="AB82" s="65">
        <v>0</v>
      </c>
      <c r="AC82" s="66"/>
      <c r="AD82" s="66"/>
      <c r="AE82" s="67"/>
      <c r="AF82" s="55"/>
      <c r="AG82" s="9"/>
      <c r="AH82" s="9"/>
      <c r="AI82" s="9"/>
      <c r="AJ82" s="9"/>
      <c r="AK82" s="9"/>
      <c r="AL82" s="1"/>
    </row>
    <row r="83" spans="1:38" ht="68.25" customHeight="1">
      <c r="A83" s="23">
        <v>74</v>
      </c>
      <c r="B83" s="158"/>
      <c r="C83" s="164"/>
      <c r="D83" s="158"/>
      <c r="E83" s="164"/>
      <c r="F83" s="86" t="s">
        <v>204</v>
      </c>
      <c r="G83" s="27" t="s">
        <v>70</v>
      </c>
      <c r="H83" s="27" t="s">
        <v>205</v>
      </c>
      <c r="I83" s="27">
        <v>1</v>
      </c>
      <c r="J83" s="27">
        <v>1</v>
      </c>
      <c r="K83" s="32">
        <v>0.2</v>
      </c>
      <c r="L83" s="33">
        <v>43101</v>
      </c>
      <c r="M83" s="42">
        <v>43465</v>
      </c>
      <c r="N83" s="87">
        <v>1</v>
      </c>
      <c r="O83" s="32">
        <v>1</v>
      </c>
      <c r="P83" s="68">
        <v>0</v>
      </c>
      <c r="Q83" s="32">
        <v>0</v>
      </c>
      <c r="R83" s="27">
        <v>0</v>
      </c>
      <c r="S83" s="32">
        <v>0</v>
      </c>
      <c r="T83" s="27">
        <v>0</v>
      </c>
      <c r="U83" s="32">
        <v>0</v>
      </c>
      <c r="V83" s="109">
        <v>1</v>
      </c>
      <c r="W83" s="43">
        <v>1</v>
      </c>
      <c r="X83" s="88">
        <v>55000000</v>
      </c>
      <c r="Y83" s="45">
        <v>55000000</v>
      </c>
      <c r="Z83" s="43">
        <v>1</v>
      </c>
      <c r="AA83" s="89"/>
      <c r="AB83" s="90">
        <v>0</v>
      </c>
      <c r="AC83" s="91"/>
      <c r="AD83" s="91"/>
      <c r="AE83" s="92"/>
      <c r="AF83" s="55"/>
      <c r="AG83" s="9"/>
      <c r="AH83" s="9"/>
      <c r="AI83" s="9"/>
      <c r="AJ83" s="9"/>
      <c r="AK83" s="9"/>
      <c r="AL83" s="1"/>
    </row>
    <row r="84" spans="1:38" ht="68.25" customHeight="1">
      <c r="A84" s="10">
        <v>75</v>
      </c>
      <c r="B84" s="163" t="s">
        <v>125</v>
      </c>
      <c r="C84" s="163" t="s">
        <v>206</v>
      </c>
      <c r="D84" s="171" t="s">
        <v>207</v>
      </c>
      <c r="E84" s="176">
        <v>0.35</v>
      </c>
      <c r="F84" s="56" t="s">
        <v>208</v>
      </c>
      <c r="G84" s="12" t="s">
        <v>209</v>
      </c>
      <c r="H84" s="12" t="s">
        <v>210</v>
      </c>
      <c r="I84" s="12">
        <v>1</v>
      </c>
      <c r="J84" s="12">
        <v>1</v>
      </c>
      <c r="K84" s="13">
        <v>0.5</v>
      </c>
      <c r="L84" s="14">
        <v>43190</v>
      </c>
      <c r="M84" s="28">
        <v>43464</v>
      </c>
      <c r="N84" s="110">
        <v>0</v>
      </c>
      <c r="O84" s="13">
        <v>0</v>
      </c>
      <c r="P84" s="68">
        <v>0.5</v>
      </c>
      <c r="Q84" s="13">
        <v>0.5</v>
      </c>
      <c r="R84" s="12">
        <v>0.25</v>
      </c>
      <c r="S84" s="13">
        <v>0.25</v>
      </c>
      <c r="T84" s="12">
        <v>0.25</v>
      </c>
      <c r="U84" s="13">
        <v>0.25</v>
      </c>
      <c r="V84" s="111">
        <v>1</v>
      </c>
      <c r="W84" s="44">
        <v>1</v>
      </c>
      <c r="X84" s="95">
        <v>0</v>
      </c>
      <c r="Y84" s="40">
        <v>0</v>
      </c>
      <c r="Z84" s="44">
        <v>0</v>
      </c>
      <c r="AA84" s="96"/>
      <c r="AB84" s="97">
        <v>0</v>
      </c>
      <c r="AC84" s="98"/>
      <c r="AD84" s="98"/>
      <c r="AE84" s="99"/>
      <c r="AF84" s="55"/>
      <c r="AG84" s="9"/>
      <c r="AH84" s="9"/>
      <c r="AI84" s="9"/>
      <c r="AJ84" s="9"/>
      <c r="AK84" s="9"/>
      <c r="AL84" s="1"/>
    </row>
    <row r="85" spans="1:38" ht="68.25" customHeight="1">
      <c r="A85" s="15">
        <v>76</v>
      </c>
      <c r="B85" s="164"/>
      <c r="C85" s="164"/>
      <c r="D85" s="165"/>
      <c r="E85" s="173"/>
      <c r="F85" s="61" t="s">
        <v>211</v>
      </c>
      <c r="G85" s="18" t="s">
        <v>209</v>
      </c>
      <c r="H85" s="18" t="s">
        <v>212</v>
      </c>
      <c r="I85" s="18">
        <v>3</v>
      </c>
      <c r="J85" s="18">
        <v>3</v>
      </c>
      <c r="K85" s="19">
        <v>0.5</v>
      </c>
      <c r="L85" s="20">
        <v>43220</v>
      </c>
      <c r="M85" s="29">
        <v>43464</v>
      </c>
      <c r="N85" s="62">
        <v>0</v>
      </c>
      <c r="O85" s="19">
        <v>0</v>
      </c>
      <c r="P85" s="57">
        <v>1</v>
      </c>
      <c r="Q85" s="19">
        <v>0.33333333333333331</v>
      </c>
      <c r="R85" s="18">
        <v>1</v>
      </c>
      <c r="S85" s="19">
        <v>0.33333333333333331</v>
      </c>
      <c r="T85" s="18">
        <v>1</v>
      </c>
      <c r="U85" s="19">
        <v>0.33333333333333331</v>
      </c>
      <c r="V85" s="21">
        <v>3</v>
      </c>
      <c r="W85" s="38">
        <v>1</v>
      </c>
      <c r="X85" s="81">
        <v>0</v>
      </c>
      <c r="Y85" s="26">
        <v>0</v>
      </c>
      <c r="Z85" s="38">
        <v>0</v>
      </c>
      <c r="AA85" s="64"/>
      <c r="AB85" s="65">
        <v>0</v>
      </c>
      <c r="AC85" s="66"/>
      <c r="AD85" s="66"/>
      <c r="AE85" s="67"/>
      <c r="AF85" s="55"/>
      <c r="AG85" s="9"/>
      <c r="AH85" s="9"/>
      <c r="AI85" s="9"/>
      <c r="AJ85" s="9"/>
      <c r="AK85" s="9"/>
      <c r="AL85" s="1"/>
    </row>
    <row r="86" spans="1:38" ht="68.25" customHeight="1">
      <c r="A86" s="15">
        <v>77</v>
      </c>
      <c r="B86" s="164"/>
      <c r="C86" s="164"/>
      <c r="D86" s="16" t="s">
        <v>213</v>
      </c>
      <c r="E86" s="38">
        <v>0.3</v>
      </c>
      <c r="F86" s="61" t="s">
        <v>214</v>
      </c>
      <c r="G86" s="18" t="s">
        <v>209</v>
      </c>
      <c r="H86" s="18" t="s">
        <v>215</v>
      </c>
      <c r="I86" s="18">
        <v>3</v>
      </c>
      <c r="J86" s="18">
        <v>3</v>
      </c>
      <c r="K86" s="19">
        <v>1</v>
      </c>
      <c r="L86" s="20">
        <v>43281</v>
      </c>
      <c r="M86" s="29">
        <v>43464</v>
      </c>
      <c r="N86" s="62">
        <v>0</v>
      </c>
      <c r="O86" s="19">
        <v>0</v>
      </c>
      <c r="P86" s="57">
        <v>1</v>
      </c>
      <c r="Q86" s="19">
        <v>0.33333333333333331</v>
      </c>
      <c r="R86" s="18">
        <v>1</v>
      </c>
      <c r="S86" s="19">
        <v>0.33333333333333331</v>
      </c>
      <c r="T86" s="18">
        <v>1</v>
      </c>
      <c r="U86" s="19">
        <v>0.33333333333333331</v>
      </c>
      <c r="V86" s="21">
        <v>3</v>
      </c>
      <c r="W86" s="38">
        <v>1</v>
      </c>
      <c r="X86" s="81">
        <v>0</v>
      </c>
      <c r="Y86" s="26">
        <v>0</v>
      </c>
      <c r="Z86" s="38">
        <v>0</v>
      </c>
      <c r="AA86" s="64"/>
      <c r="AB86" s="65">
        <v>0</v>
      </c>
      <c r="AC86" s="66"/>
      <c r="AD86" s="66"/>
      <c r="AE86" s="67"/>
      <c r="AF86" s="55"/>
      <c r="AG86" s="9"/>
      <c r="AH86" s="9"/>
      <c r="AI86" s="9"/>
      <c r="AJ86" s="9"/>
      <c r="AK86" s="9"/>
      <c r="AL86" s="1"/>
    </row>
    <row r="87" spans="1:38" ht="68.25" customHeight="1">
      <c r="A87" s="15">
        <v>78</v>
      </c>
      <c r="B87" s="164"/>
      <c r="C87" s="165"/>
      <c r="D87" s="16" t="s">
        <v>216</v>
      </c>
      <c r="E87" s="38">
        <v>0.35</v>
      </c>
      <c r="F87" s="61" t="s">
        <v>217</v>
      </c>
      <c r="G87" s="18" t="s">
        <v>218</v>
      </c>
      <c r="H87" s="18" t="s">
        <v>219</v>
      </c>
      <c r="I87" s="18">
        <v>1</v>
      </c>
      <c r="J87" s="18">
        <v>1</v>
      </c>
      <c r="K87" s="19">
        <v>1</v>
      </c>
      <c r="L87" s="20">
        <v>43266</v>
      </c>
      <c r="M87" s="29">
        <v>43464</v>
      </c>
      <c r="N87" s="62">
        <v>0</v>
      </c>
      <c r="O87" s="19">
        <v>0</v>
      </c>
      <c r="P87" s="71">
        <v>0</v>
      </c>
      <c r="Q87" s="19">
        <v>0</v>
      </c>
      <c r="R87" s="18">
        <v>0.3</v>
      </c>
      <c r="S87" s="19">
        <v>0.3</v>
      </c>
      <c r="T87" s="18">
        <v>0.5</v>
      </c>
      <c r="U87" s="19">
        <v>0.5</v>
      </c>
      <c r="V87" s="21">
        <v>0.8</v>
      </c>
      <c r="W87" s="38">
        <v>0.8</v>
      </c>
      <c r="X87" s="81">
        <v>0</v>
      </c>
      <c r="Y87" s="26">
        <v>0</v>
      </c>
      <c r="Z87" s="38">
        <v>0</v>
      </c>
      <c r="AA87" s="64"/>
      <c r="AB87" s="65">
        <v>0</v>
      </c>
      <c r="AC87" s="66"/>
      <c r="AD87" s="66"/>
      <c r="AE87" s="67"/>
      <c r="AF87" s="55"/>
      <c r="AG87" s="9"/>
      <c r="AH87" s="9"/>
      <c r="AI87" s="9"/>
      <c r="AJ87" s="9"/>
      <c r="AK87" s="9"/>
      <c r="AL87" s="1"/>
    </row>
    <row r="88" spans="1:38" ht="68.25" customHeight="1">
      <c r="A88" s="15">
        <v>79</v>
      </c>
      <c r="B88" s="164"/>
      <c r="C88" s="166" t="s">
        <v>220</v>
      </c>
      <c r="D88" s="168" t="s">
        <v>221</v>
      </c>
      <c r="E88" s="174">
        <v>0.5</v>
      </c>
      <c r="F88" s="61" t="s">
        <v>222</v>
      </c>
      <c r="G88" s="18" t="s">
        <v>209</v>
      </c>
      <c r="H88" s="18" t="s">
        <v>223</v>
      </c>
      <c r="I88" s="18">
        <v>1</v>
      </c>
      <c r="J88" s="18">
        <v>1</v>
      </c>
      <c r="K88" s="19">
        <v>0.5</v>
      </c>
      <c r="L88" s="20">
        <v>43253</v>
      </c>
      <c r="M88" s="29">
        <v>43281</v>
      </c>
      <c r="N88" s="62">
        <v>0</v>
      </c>
      <c r="O88" s="19">
        <v>0</v>
      </c>
      <c r="P88" s="57">
        <v>1</v>
      </c>
      <c r="Q88" s="19">
        <v>1</v>
      </c>
      <c r="R88" s="18">
        <v>0</v>
      </c>
      <c r="S88" s="19">
        <v>0</v>
      </c>
      <c r="T88" s="18">
        <v>0</v>
      </c>
      <c r="U88" s="19">
        <v>0</v>
      </c>
      <c r="V88" s="21">
        <v>1</v>
      </c>
      <c r="W88" s="38">
        <v>1</v>
      </c>
      <c r="X88" s="81">
        <v>0</v>
      </c>
      <c r="Y88" s="26">
        <v>0</v>
      </c>
      <c r="Z88" s="38">
        <v>0</v>
      </c>
      <c r="AA88" s="64"/>
      <c r="AB88" s="65">
        <v>0</v>
      </c>
      <c r="AC88" s="66"/>
      <c r="AD88" s="66"/>
      <c r="AE88" s="67"/>
      <c r="AF88" s="55"/>
      <c r="AG88" s="9"/>
      <c r="AH88" s="9"/>
      <c r="AI88" s="9"/>
      <c r="AJ88" s="9"/>
      <c r="AK88" s="9"/>
      <c r="AL88" s="1"/>
    </row>
    <row r="89" spans="1:38" ht="68.25" customHeight="1">
      <c r="A89" s="15">
        <v>80</v>
      </c>
      <c r="B89" s="164"/>
      <c r="C89" s="164"/>
      <c r="D89" s="165"/>
      <c r="E89" s="173"/>
      <c r="F89" s="61" t="s">
        <v>224</v>
      </c>
      <c r="G89" s="18" t="s">
        <v>209</v>
      </c>
      <c r="H89" s="18" t="s">
        <v>225</v>
      </c>
      <c r="I89" s="21">
        <v>1</v>
      </c>
      <c r="J89" s="21">
        <v>1</v>
      </c>
      <c r="K89" s="19">
        <v>0.5</v>
      </c>
      <c r="L89" s="20">
        <v>43282</v>
      </c>
      <c r="M89" s="29">
        <v>43464</v>
      </c>
      <c r="N89" s="62">
        <v>0</v>
      </c>
      <c r="O89" s="19">
        <v>0</v>
      </c>
      <c r="P89" s="57">
        <v>1</v>
      </c>
      <c r="Q89" s="19">
        <v>1</v>
      </c>
      <c r="R89" s="18">
        <v>0</v>
      </c>
      <c r="S89" s="19">
        <v>0</v>
      </c>
      <c r="T89" s="18">
        <v>0</v>
      </c>
      <c r="U89" s="19">
        <v>0</v>
      </c>
      <c r="V89" s="21">
        <v>1</v>
      </c>
      <c r="W89" s="38">
        <v>1</v>
      </c>
      <c r="X89" s="81">
        <v>0</v>
      </c>
      <c r="Y89" s="26">
        <v>0</v>
      </c>
      <c r="Z89" s="38">
        <v>0</v>
      </c>
      <c r="AA89" s="64"/>
      <c r="AB89" s="65">
        <v>0</v>
      </c>
      <c r="AC89" s="66"/>
      <c r="AD89" s="66"/>
      <c r="AE89" s="67"/>
      <c r="AF89" s="55"/>
      <c r="AG89" s="9"/>
      <c r="AH89" s="9"/>
      <c r="AI89" s="9"/>
      <c r="AJ89" s="9"/>
      <c r="AK89" s="9"/>
      <c r="AL89" s="1"/>
    </row>
    <row r="90" spans="1:38" ht="68.25" customHeight="1">
      <c r="A90" s="15">
        <v>81</v>
      </c>
      <c r="B90" s="164"/>
      <c r="C90" s="165"/>
      <c r="D90" s="16" t="s">
        <v>226</v>
      </c>
      <c r="E90" s="38">
        <v>0.5</v>
      </c>
      <c r="F90" s="61" t="s">
        <v>227</v>
      </c>
      <c r="G90" s="18" t="s">
        <v>209</v>
      </c>
      <c r="H90" s="18" t="s">
        <v>228</v>
      </c>
      <c r="I90" s="18">
        <v>2</v>
      </c>
      <c r="J90" s="18">
        <v>2</v>
      </c>
      <c r="K90" s="19">
        <v>1</v>
      </c>
      <c r="L90" s="20">
        <v>43281</v>
      </c>
      <c r="M90" s="29">
        <v>43464</v>
      </c>
      <c r="N90" s="62">
        <v>0</v>
      </c>
      <c r="O90" s="19">
        <v>0</v>
      </c>
      <c r="P90" s="57">
        <v>1</v>
      </c>
      <c r="Q90" s="19">
        <v>0.5</v>
      </c>
      <c r="R90" s="18">
        <v>1</v>
      </c>
      <c r="S90" s="19">
        <v>0.5</v>
      </c>
      <c r="T90" s="18">
        <v>0</v>
      </c>
      <c r="U90" s="19">
        <v>0</v>
      </c>
      <c r="V90" s="21">
        <v>2</v>
      </c>
      <c r="W90" s="38">
        <v>1</v>
      </c>
      <c r="X90" s="81">
        <v>0</v>
      </c>
      <c r="Y90" s="26">
        <v>0</v>
      </c>
      <c r="Z90" s="38">
        <v>0</v>
      </c>
      <c r="AA90" s="64"/>
      <c r="AB90" s="65">
        <v>0</v>
      </c>
      <c r="AC90" s="66"/>
      <c r="AD90" s="66"/>
      <c r="AE90" s="67"/>
      <c r="AF90" s="55"/>
      <c r="AG90" s="9"/>
      <c r="AH90" s="9"/>
      <c r="AI90" s="9"/>
      <c r="AJ90" s="9"/>
      <c r="AK90" s="9"/>
      <c r="AL90" s="1"/>
    </row>
    <row r="91" spans="1:38" ht="68.25" customHeight="1">
      <c r="A91" s="15">
        <v>82</v>
      </c>
      <c r="B91" s="164"/>
      <c r="C91" s="166" t="s">
        <v>229</v>
      </c>
      <c r="D91" s="168" t="s">
        <v>230</v>
      </c>
      <c r="E91" s="174">
        <v>0.2</v>
      </c>
      <c r="F91" s="61" t="s">
        <v>231</v>
      </c>
      <c r="G91" s="18" t="s">
        <v>232</v>
      </c>
      <c r="H91" s="18" t="s">
        <v>233</v>
      </c>
      <c r="I91" s="18">
        <v>1</v>
      </c>
      <c r="J91" s="18">
        <v>1</v>
      </c>
      <c r="K91" s="19">
        <v>0.6</v>
      </c>
      <c r="L91" s="20">
        <v>43311</v>
      </c>
      <c r="M91" s="29">
        <v>43464</v>
      </c>
      <c r="N91" s="62">
        <v>0</v>
      </c>
      <c r="O91" s="19">
        <v>0</v>
      </c>
      <c r="P91" s="102">
        <v>0.5</v>
      </c>
      <c r="Q91" s="19">
        <v>0.5</v>
      </c>
      <c r="R91" s="18">
        <v>0</v>
      </c>
      <c r="S91" s="19">
        <v>0</v>
      </c>
      <c r="T91" s="18">
        <v>0.5</v>
      </c>
      <c r="U91" s="19">
        <v>0.5</v>
      </c>
      <c r="V91" s="69">
        <v>1</v>
      </c>
      <c r="W91" s="38">
        <v>1</v>
      </c>
      <c r="X91" s="81">
        <v>0</v>
      </c>
      <c r="Y91" s="26">
        <v>0</v>
      </c>
      <c r="Z91" s="38">
        <v>0</v>
      </c>
      <c r="AA91" s="64"/>
      <c r="AB91" s="65">
        <v>0</v>
      </c>
      <c r="AC91" s="66"/>
      <c r="AD91" s="66"/>
      <c r="AE91" s="67"/>
      <c r="AF91" s="55"/>
      <c r="AG91" s="9"/>
      <c r="AH91" s="9"/>
      <c r="AI91" s="9"/>
      <c r="AJ91" s="9"/>
      <c r="AK91" s="9"/>
      <c r="AL91" s="1"/>
    </row>
    <row r="92" spans="1:38" ht="68.25" customHeight="1">
      <c r="A92" s="15">
        <v>83</v>
      </c>
      <c r="B92" s="164"/>
      <c r="C92" s="164"/>
      <c r="D92" s="165"/>
      <c r="E92" s="173"/>
      <c r="F92" s="61" t="s">
        <v>234</v>
      </c>
      <c r="G92" s="18" t="s">
        <v>209</v>
      </c>
      <c r="H92" s="18" t="s">
        <v>235</v>
      </c>
      <c r="I92" s="18">
        <v>1</v>
      </c>
      <c r="J92" s="18">
        <v>1</v>
      </c>
      <c r="K92" s="19">
        <v>0.4</v>
      </c>
      <c r="L92" s="20">
        <v>43373</v>
      </c>
      <c r="M92" s="29">
        <v>43464</v>
      </c>
      <c r="N92" s="62">
        <v>0</v>
      </c>
      <c r="O92" s="19">
        <v>0</v>
      </c>
      <c r="P92" s="102">
        <v>0.3</v>
      </c>
      <c r="Q92" s="19">
        <v>0.3</v>
      </c>
      <c r="R92" s="18">
        <v>0</v>
      </c>
      <c r="S92" s="19">
        <v>0</v>
      </c>
      <c r="T92" s="18">
        <v>0.7</v>
      </c>
      <c r="U92" s="19">
        <v>0.7</v>
      </c>
      <c r="V92" s="69">
        <v>1</v>
      </c>
      <c r="W92" s="38">
        <v>1</v>
      </c>
      <c r="X92" s="81">
        <v>0</v>
      </c>
      <c r="Y92" s="26">
        <v>0</v>
      </c>
      <c r="Z92" s="38">
        <v>0</v>
      </c>
      <c r="AA92" s="64"/>
      <c r="AB92" s="65">
        <v>0</v>
      </c>
      <c r="AC92" s="66"/>
      <c r="AD92" s="66"/>
      <c r="AE92" s="67"/>
      <c r="AF92" s="55"/>
      <c r="AG92" s="9"/>
      <c r="AH92" s="9"/>
      <c r="AI92" s="9"/>
      <c r="AJ92" s="9"/>
      <c r="AK92" s="9"/>
      <c r="AL92" s="1"/>
    </row>
    <row r="93" spans="1:38" ht="68.25" customHeight="1">
      <c r="A93" s="15">
        <v>84</v>
      </c>
      <c r="B93" s="164"/>
      <c r="C93" s="164"/>
      <c r="D93" s="16" t="s">
        <v>236</v>
      </c>
      <c r="E93" s="38">
        <v>0.3</v>
      </c>
      <c r="F93" s="61" t="s">
        <v>237</v>
      </c>
      <c r="G93" s="18" t="s">
        <v>209</v>
      </c>
      <c r="H93" s="18" t="s">
        <v>235</v>
      </c>
      <c r="I93" s="18">
        <v>3</v>
      </c>
      <c r="J93" s="18">
        <v>3</v>
      </c>
      <c r="K93" s="19">
        <v>1</v>
      </c>
      <c r="L93" s="20">
        <v>43101</v>
      </c>
      <c r="M93" s="29">
        <v>43464</v>
      </c>
      <c r="N93" s="62">
        <v>0</v>
      </c>
      <c r="O93" s="19">
        <v>0</v>
      </c>
      <c r="P93" s="57">
        <v>1</v>
      </c>
      <c r="Q93" s="19">
        <v>0.33333333333333331</v>
      </c>
      <c r="R93" s="18">
        <v>1</v>
      </c>
      <c r="S93" s="19">
        <v>0.33333333333333331</v>
      </c>
      <c r="T93" s="18">
        <v>1</v>
      </c>
      <c r="U93" s="19">
        <v>0.33333333333333331</v>
      </c>
      <c r="V93" s="21">
        <v>3</v>
      </c>
      <c r="W93" s="38">
        <v>1</v>
      </c>
      <c r="X93" s="81">
        <v>0</v>
      </c>
      <c r="Y93" s="26">
        <v>0</v>
      </c>
      <c r="Z93" s="38">
        <v>0</v>
      </c>
      <c r="AA93" s="64"/>
      <c r="AB93" s="65">
        <v>0</v>
      </c>
      <c r="AC93" s="66"/>
      <c r="AD93" s="66"/>
      <c r="AE93" s="67"/>
      <c r="AF93" s="55"/>
      <c r="AG93" s="9"/>
      <c r="AH93" s="9"/>
      <c r="AI93" s="9"/>
      <c r="AJ93" s="9"/>
      <c r="AK93" s="9"/>
      <c r="AL93" s="1"/>
    </row>
    <row r="94" spans="1:38" ht="68.25" customHeight="1">
      <c r="A94" s="15">
        <v>85</v>
      </c>
      <c r="B94" s="164"/>
      <c r="C94" s="164"/>
      <c r="D94" s="16" t="s">
        <v>238</v>
      </c>
      <c r="E94" s="38">
        <v>0.1</v>
      </c>
      <c r="F94" s="61" t="s">
        <v>239</v>
      </c>
      <c r="G94" s="18" t="s">
        <v>144</v>
      </c>
      <c r="H94" s="18" t="s">
        <v>240</v>
      </c>
      <c r="I94" s="18">
        <v>4</v>
      </c>
      <c r="J94" s="18">
        <v>4</v>
      </c>
      <c r="K94" s="19">
        <v>1</v>
      </c>
      <c r="L94" s="20">
        <v>43101</v>
      </c>
      <c r="M94" s="29">
        <v>43464</v>
      </c>
      <c r="N94" s="62">
        <v>1</v>
      </c>
      <c r="O94" s="19">
        <v>0.25</v>
      </c>
      <c r="P94" s="71">
        <v>2</v>
      </c>
      <c r="Q94" s="19">
        <v>0.5</v>
      </c>
      <c r="R94" s="18">
        <v>0</v>
      </c>
      <c r="S94" s="19">
        <v>0</v>
      </c>
      <c r="T94" s="18">
        <v>1</v>
      </c>
      <c r="U94" s="19">
        <v>0.25</v>
      </c>
      <c r="V94" s="21">
        <v>4</v>
      </c>
      <c r="W94" s="38">
        <v>1</v>
      </c>
      <c r="X94" s="81">
        <v>0</v>
      </c>
      <c r="Y94" s="26">
        <v>0</v>
      </c>
      <c r="Z94" s="38">
        <v>0</v>
      </c>
      <c r="AA94" s="64"/>
      <c r="AB94" s="65">
        <v>0</v>
      </c>
      <c r="AC94" s="66"/>
      <c r="AD94" s="66"/>
      <c r="AE94" s="67"/>
      <c r="AF94" s="55"/>
      <c r="AG94" s="9"/>
      <c r="AH94" s="9"/>
      <c r="AI94" s="9"/>
      <c r="AJ94" s="9"/>
      <c r="AK94" s="9"/>
      <c r="AL94" s="1"/>
    </row>
    <row r="95" spans="1:38" ht="198.75" customHeight="1">
      <c r="A95" s="23">
        <v>86</v>
      </c>
      <c r="B95" s="158"/>
      <c r="C95" s="158"/>
      <c r="D95" s="31" t="s">
        <v>348</v>
      </c>
      <c r="E95" s="43">
        <v>0.4</v>
      </c>
      <c r="F95" s="86" t="s">
        <v>242</v>
      </c>
      <c r="G95" s="27" t="s">
        <v>243</v>
      </c>
      <c r="H95" s="27" t="s">
        <v>245</v>
      </c>
      <c r="I95" s="27">
        <v>1</v>
      </c>
      <c r="J95" s="27">
        <v>1</v>
      </c>
      <c r="K95" s="32">
        <v>1</v>
      </c>
      <c r="L95" s="33" t="s">
        <v>247</v>
      </c>
      <c r="M95" s="42">
        <v>43464</v>
      </c>
      <c r="N95" s="112">
        <v>0</v>
      </c>
      <c r="O95" s="32">
        <v>0</v>
      </c>
      <c r="P95" s="57">
        <v>0.5</v>
      </c>
      <c r="Q95" s="32">
        <v>0.5</v>
      </c>
      <c r="R95" s="27">
        <v>0</v>
      </c>
      <c r="S95" s="32">
        <v>0</v>
      </c>
      <c r="T95" s="27">
        <v>0.5</v>
      </c>
      <c r="U95" s="32">
        <v>0.5</v>
      </c>
      <c r="V95" s="113">
        <v>1</v>
      </c>
      <c r="W95" s="43">
        <v>1</v>
      </c>
      <c r="X95" s="88">
        <v>0</v>
      </c>
      <c r="Y95" s="45">
        <v>0</v>
      </c>
      <c r="Z95" s="43">
        <v>0</v>
      </c>
      <c r="AA95" s="89"/>
      <c r="AB95" s="90" t="s">
        <v>349</v>
      </c>
      <c r="AC95" s="91"/>
      <c r="AD95" s="91"/>
      <c r="AE95" s="114" t="s">
        <v>371</v>
      </c>
      <c r="AF95" s="55"/>
      <c r="AG95" s="9"/>
      <c r="AH95" s="9"/>
      <c r="AI95" s="9"/>
      <c r="AJ95" s="9"/>
      <c r="AK95" s="9"/>
      <c r="AL95" s="1"/>
    </row>
    <row r="96" spans="1:38" ht="86.25" customHeight="1">
      <c r="A96" s="10">
        <v>87</v>
      </c>
      <c r="B96" s="163" t="s">
        <v>164</v>
      </c>
      <c r="C96" s="12" t="s">
        <v>248</v>
      </c>
      <c r="D96" s="11" t="s">
        <v>249</v>
      </c>
      <c r="E96" s="44">
        <v>1</v>
      </c>
      <c r="F96" s="56" t="s">
        <v>250</v>
      </c>
      <c r="G96" s="12" t="s">
        <v>166</v>
      </c>
      <c r="H96" s="12" t="s">
        <v>251</v>
      </c>
      <c r="I96" s="13">
        <v>1</v>
      </c>
      <c r="J96" s="13">
        <v>1</v>
      </c>
      <c r="K96" s="13">
        <v>1</v>
      </c>
      <c r="L96" s="14">
        <v>43132</v>
      </c>
      <c r="M96" s="28">
        <v>43464</v>
      </c>
      <c r="N96" s="115">
        <v>0.25</v>
      </c>
      <c r="O96" s="13">
        <v>0.25</v>
      </c>
      <c r="P96" s="108">
        <v>0.5</v>
      </c>
      <c r="Q96" s="13">
        <v>0.5</v>
      </c>
      <c r="R96" s="12">
        <v>0.1</v>
      </c>
      <c r="S96" s="13">
        <v>0.1</v>
      </c>
      <c r="T96" s="13">
        <v>0.15</v>
      </c>
      <c r="U96" s="13">
        <v>0.15</v>
      </c>
      <c r="V96" s="13">
        <v>1</v>
      </c>
      <c r="W96" s="44">
        <v>1</v>
      </c>
      <c r="X96" s="95">
        <v>0</v>
      </c>
      <c r="Y96" s="40">
        <v>0</v>
      </c>
      <c r="Z96" s="44">
        <v>0</v>
      </c>
      <c r="AA96" s="96"/>
      <c r="AB96" s="97">
        <v>0</v>
      </c>
      <c r="AC96" s="98"/>
      <c r="AD96" s="98"/>
      <c r="AE96" s="99"/>
      <c r="AF96" s="55"/>
      <c r="AG96" s="9"/>
      <c r="AH96" s="9"/>
      <c r="AI96" s="9"/>
      <c r="AJ96" s="9"/>
      <c r="AK96" s="9"/>
      <c r="AL96" s="1"/>
    </row>
    <row r="97" spans="1:38" ht="68.25" customHeight="1">
      <c r="A97" s="15">
        <v>88</v>
      </c>
      <c r="B97" s="164"/>
      <c r="C97" s="166" t="s">
        <v>253</v>
      </c>
      <c r="D97" s="16" t="s">
        <v>254</v>
      </c>
      <c r="E97" s="38">
        <v>0.5</v>
      </c>
      <c r="F97" s="61" t="s">
        <v>255</v>
      </c>
      <c r="G97" s="18" t="s">
        <v>166</v>
      </c>
      <c r="H97" s="18" t="s">
        <v>256</v>
      </c>
      <c r="I97" s="19">
        <v>1</v>
      </c>
      <c r="J97" s="19">
        <v>1</v>
      </c>
      <c r="K97" s="19">
        <v>1</v>
      </c>
      <c r="L97" s="20">
        <v>43132</v>
      </c>
      <c r="M97" s="29">
        <v>43464</v>
      </c>
      <c r="N97" s="70">
        <v>0</v>
      </c>
      <c r="O97" s="19">
        <v>0</v>
      </c>
      <c r="P97" s="83">
        <v>0.4</v>
      </c>
      <c r="Q97" s="19">
        <v>0.4</v>
      </c>
      <c r="R97" s="18">
        <v>0</v>
      </c>
      <c r="S97" s="19">
        <v>0</v>
      </c>
      <c r="T97" s="19">
        <v>0.6</v>
      </c>
      <c r="U97" s="19">
        <v>0.6</v>
      </c>
      <c r="V97" s="19">
        <v>1</v>
      </c>
      <c r="W97" s="38">
        <v>1</v>
      </c>
      <c r="X97" s="81">
        <v>0</v>
      </c>
      <c r="Y97" s="26">
        <v>0</v>
      </c>
      <c r="Z97" s="38">
        <v>0</v>
      </c>
      <c r="AA97" s="64"/>
      <c r="AB97" s="65">
        <v>0</v>
      </c>
      <c r="AC97" s="66"/>
      <c r="AD97" s="66"/>
      <c r="AE97" s="67"/>
      <c r="AF97" s="55"/>
      <c r="AG97" s="9"/>
      <c r="AH97" s="9"/>
      <c r="AI97" s="9"/>
      <c r="AJ97" s="9"/>
      <c r="AK97" s="9"/>
      <c r="AL97" s="1"/>
    </row>
    <row r="98" spans="1:38" ht="68.25" customHeight="1">
      <c r="A98" s="15">
        <v>89</v>
      </c>
      <c r="B98" s="164"/>
      <c r="C98" s="165"/>
      <c r="D98" s="24" t="s">
        <v>257</v>
      </c>
      <c r="E98" s="38">
        <v>0.5</v>
      </c>
      <c r="F98" s="61" t="s">
        <v>258</v>
      </c>
      <c r="G98" s="18" t="s">
        <v>166</v>
      </c>
      <c r="H98" s="18" t="s">
        <v>259</v>
      </c>
      <c r="I98" s="19">
        <v>1</v>
      </c>
      <c r="J98" s="19">
        <v>1</v>
      </c>
      <c r="K98" s="19">
        <v>1</v>
      </c>
      <c r="L98" s="20">
        <v>43132</v>
      </c>
      <c r="M98" s="29">
        <v>43464</v>
      </c>
      <c r="N98" s="72">
        <v>1</v>
      </c>
      <c r="O98" s="73">
        <v>0.25</v>
      </c>
      <c r="P98" s="74">
        <v>1</v>
      </c>
      <c r="Q98" s="73">
        <v>0.25</v>
      </c>
      <c r="R98" s="74">
        <v>1</v>
      </c>
      <c r="S98" s="73">
        <v>0.25</v>
      </c>
      <c r="T98" s="19">
        <v>0.2</v>
      </c>
      <c r="U98" s="19">
        <v>0.05</v>
      </c>
      <c r="V98" s="19">
        <v>0.8</v>
      </c>
      <c r="W98" s="38">
        <v>0.8</v>
      </c>
      <c r="X98" s="81">
        <v>0</v>
      </c>
      <c r="Y98" s="26">
        <v>0</v>
      </c>
      <c r="Z98" s="38">
        <v>0</v>
      </c>
      <c r="AA98" s="64"/>
      <c r="AB98" s="65">
        <v>0</v>
      </c>
      <c r="AC98" s="66"/>
      <c r="AD98" s="66"/>
      <c r="AE98" s="67"/>
      <c r="AF98" s="55"/>
      <c r="AG98" s="9"/>
      <c r="AH98" s="9"/>
      <c r="AI98" s="9"/>
      <c r="AJ98" s="9"/>
      <c r="AK98" s="9"/>
      <c r="AL98" s="1"/>
    </row>
    <row r="99" spans="1:38" ht="68.25" customHeight="1">
      <c r="A99" s="15">
        <v>90</v>
      </c>
      <c r="B99" s="164"/>
      <c r="C99" s="166" t="s">
        <v>174</v>
      </c>
      <c r="D99" s="24" t="s">
        <v>260</v>
      </c>
      <c r="E99" s="38">
        <v>0.5</v>
      </c>
      <c r="F99" s="61" t="s">
        <v>261</v>
      </c>
      <c r="G99" s="18" t="s">
        <v>166</v>
      </c>
      <c r="H99" s="18" t="s">
        <v>262</v>
      </c>
      <c r="I99" s="19">
        <v>1</v>
      </c>
      <c r="J99" s="19">
        <v>1</v>
      </c>
      <c r="K99" s="19">
        <v>1</v>
      </c>
      <c r="L99" s="20">
        <v>43132</v>
      </c>
      <c r="M99" s="29">
        <v>43464</v>
      </c>
      <c r="N99" s="72">
        <v>1</v>
      </c>
      <c r="O99" s="73">
        <v>0.25</v>
      </c>
      <c r="P99" s="74">
        <v>1</v>
      </c>
      <c r="Q99" s="73">
        <v>0.25</v>
      </c>
      <c r="R99" s="74">
        <v>1</v>
      </c>
      <c r="S99" s="73">
        <v>0.25</v>
      </c>
      <c r="T99" s="19">
        <v>1</v>
      </c>
      <c r="U99" s="19">
        <v>0.25</v>
      </c>
      <c r="V99" s="19">
        <v>1</v>
      </c>
      <c r="W99" s="38">
        <v>1</v>
      </c>
      <c r="X99" s="81">
        <v>0</v>
      </c>
      <c r="Y99" s="26">
        <v>0</v>
      </c>
      <c r="Z99" s="38">
        <v>0</v>
      </c>
      <c r="AA99" s="64"/>
      <c r="AB99" s="65">
        <v>0</v>
      </c>
      <c r="AC99" s="66"/>
      <c r="AD99" s="66"/>
      <c r="AE99" s="67"/>
      <c r="AF99" s="55"/>
      <c r="AG99" s="9"/>
      <c r="AH99" s="9"/>
      <c r="AI99" s="9"/>
      <c r="AJ99" s="9"/>
      <c r="AK99" s="9"/>
      <c r="AL99" s="1"/>
    </row>
    <row r="100" spans="1:38" ht="68.25" customHeight="1">
      <c r="A100" s="15">
        <v>91</v>
      </c>
      <c r="B100" s="164"/>
      <c r="C100" s="164"/>
      <c r="D100" s="169" t="s">
        <v>263</v>
      </c>
      <c r="E100" s="174">
        <v>0.5</v>
      </c>
      <c r="F100" s="61" t="s">
        <v>264</v>
      </c>
      <c r="G100" s="18" t="s">
        <v>113</v>
      </c>
      <c r="H100" s="18" t="s">
        <v>265</v>
      </c>
      <c r="I100" s="18">
        <v>1</v>
      </c>
      <c r="J100" s="18">
        <v>1</v>
      </c>
      <c r="K100" s="19">
        <v>0.3</v>
      </c>
      <c r="L100" s="20">
        <v>43191</v>
      </c>
      <c r="M100" s="29">
        <v>43464</v>
      </c>
      <c r="N100" s="80">
        <v>0</v>
      </c>
      <c r="O100" s="19">
        <v>0</v>
      </c>
      <c r="P100" s="68">
        <v>0.5</v>
      </c>
      <c r="Q100" s="19">
        <v>0.5</v>
      </c>
      <c r="R100" s="18">
        <v>0.15</v>
      </c>
      <c r="S100" s="19">
        <v>0.15</v>
      </c>
      <c r="T100" s="18">
        <v>0.25</v>
      </c>
      <c r="U100" s="19">
        <v>0.25</v>
      </c>
      <c r="V100" s="69">
        <v>0.9</v>
      </c>
      <c r="W100" s="38">
        <v>0.9</v>
      </c>
      <c r="X100" s="81">
        <v>0</v>
      </c>
      <c r="Y100" s="26">
        <v>0</v>
      </c>
      <c r="Z100" s="38">
        <v>0</v>
      </c>
      <c r="AA100" s="64"/>
      <c r="AB100" s="65">
        <v>0</v>
      </c>
      <c r="AC100" s="66"/>
      <c r="AD100" s="66"/>
      <c r="AE100" s="67"/>
      <c r="AF100" s="55"/>
      <c r="AG100" s="9"/>
      <c r="AH100" s="9"/>
      <c r="AI100" s="9"/>
      <c r="AJ100" s="9"/>
      <c r="AK100" s="9"/>
      <c r="AL100" s="1"/>
    </row>
    <row r="101" spans="1:38" ht="138.75" customHeight="1">
      <c r="A101" s="15">
        <v>92</v>
      </c>
      <c r="B101" s="164"/>
      <c r="C101" s="164"/>
      <c r="D101" s="164"/>
      <c r="E101" s="172"/>
      <c r="F101" s="61" t="s">
        <v>266</v>
      </c>
      <c r="G101" s="18" t="s">
        <v>113</v>
      </c>
      <c r="H101" s="18" t="s">
        <v>267</v>
      </c>
      <c r="I101" s="18">
        <v>2</v>
      </c>
      <c r="J101" s="18">
        <v>2</v>
      </c>
      <c r="K101" s="19">
        <v>0.3</v>
      </c>
      <c r="L101" s="20">
        <v>43191</v>
      </c>
      <c r="M101" s="29">
        <v>43464</v>
      </c>
      <c r="N101" s="62">
        <v>0</v>
      </c>
      <c r="O101" s="19">
        <v>0</v>
      </c>
      <c r="P101" s="68">
        <v>0.3</v>
      </c>
      <c r="Q101" s="19">
        <v>0.15</v>
      </c>
      <c r="R101" s="18">
        <v>0.6</v>
      </c>
      <c r="S101" s="19">
        <v>0.3</v>
      </c>
      <c r="T101" s="18">
        <v>1.1000000000000001</v>
      </c>
      <c r="U101" s="19">
        <v>0.55000000000000004</v>
      </c>
      <c r="V101" s="69">
        <v>2</v>
      </c>
      <c r="W101" s="38">
        <v>1</v>
      </c>
      <c r="X101" s="81">
        <v>0</v>
      </c>
      <c r="Y101" s="26">
        <v>0</v>
      </c>
      <c r="Z101" s="38">
        <v>0</v>
      </c>
      <c r="AA101" s="64"/>
      <c r="AB101" s="65" t="s">
        <v>377</v>
      </c>
      <c r="AC101" s="66"/>
      <c r="AD101" s="66"/>
      <c r="AE101" s="82" t="s">
        <v>371</v>
      </c>
      <c r="AF101" s="55"/>
      <c r="AG101" s="9"/>
      <c r="AH101" s="9"/>
      <c r="AI101" s="9"/>
      <c r="AJ101" s="9"/>
      <c r="AK101" s="9"/>
      <c r="AL101" s="1"/>
    </row>
    <row r="102" spans="1:38" ht="68.25" customHeight="1">
      <c r="A102" s="23">
        <v>93</v>
      </c>
      <c r="B102" s="158"/>
      <c r="C102" s="158"/>
      <c r="D102" s="158"/>
      <c r="E102" s="175"/>
      <c r="F102" s="86" t="s">
        <v>268</v>
      </c>
      <c r="G102" s="27" t="s">
        <v>166</v>
      </c>
      <c r="H102" s="27" t="s">
        <v>269</v>
      </c>
      <c r="I102" s="27">
        <v>2</v>
      </c>
      <c r="J102" s="27">
        <v>2</v>
      </c>
      <c r="K102" s="32">
        <v>0.4</v>
      </c>
      <c r="L102" s="33">
        <v>43221</v>
      </c>
      <c r="M102" s="42">
        <v>43464</v>
      </c>
      <c r="N102" s="87">
        <v>0</v>
      </c>
      <c r="O102" s="32">
        <v>0</v>
      </c>
      <c r="P102" s="116">
        <v>0</v>
      </c>
      <c r="Q102" s="32">
        <v>0</v>
      </c>
      <c r="R102" s="27">
        <v>0</v>
      </c>
      <c r="S102" s="32">
        <v>0</v>
      </c>
      <c r="T102" s="27">
        <v>2</v>
      </c>
      <c r="U102" s="32">
        <v>1</v>
      </c>
      <c r="V102" s="113">
        <v>2</v>
      </c>
      <c r="W102" s="43">
        <v>1</v>
      </c>
      <c r="X102" s="88">
        <v>0</v>
      </c>
      <c r="Y102" s="45">
        <v>0</v>
      </c>
      <c r="Z102" s="43">
        <v>0</v>
      </c>
      <c r="AA102" s="89"/>
      <c r="AB102" s="90">
        <v>0</v>
      </c>
      <c r="AC102" s="91"/>
      <c r="AD102" s="91"/>
      <c r="AE102" s="92"/>
      <c r="AF102" s="55"/>
      <c r="AG102" s="9"/>
      <c r="AH102" s="9"/>
      <c r="AI102" s="9"/>
      <c r="AJ102" s="9"/>
      <c r="AK102" s="9"/>
      <c r="AL102" s="1"/>
    </row>
    <row r="103" spans="1:38" ht="68.25" customHeight="1">
      <c r="A103" s="10">
        <v>94</v>
      </c>
      <c r="B103" s="163" t="s">
        <v>151</v>
      </c>
      <c r="C103" s="163" t="s">
        <v>270</v>
      </c>
      <c r="D103" s="171" t="s">
        <v>271</v>
      </c>
      <c r="E103" s="176">
        <v>0.2</v>
      </c>
      <c r="F103" s="56" t="s">
        <v>272</v>
      </c>
      <c r="G103" s="12" t="s">
        <v>152</v>
      </c>
      <c r="H103" s="12" t="s">
        <v>273</v>
      </c>
      <c r="I103" s="12">
        <v>1</v>
      </c>
      <c r="J103" s="12">
        <v>1</v>
      </c>
      <c r="K103" s="13">
        <v>0.2</v>
      </c>
      <c r="L103" s="14">
        <v>43160</v>
      </c>
      <c r="M103" s="28">
        <v>43435</v>
      </c>
      <c r="N103" s="110">
        <v>0</v>
      </c>
      <c r="O103" s="13">
        <v>0</v>
      </c>
      <c r="P103" s="117">
        <v>1</v>
      </c>
      <c r="Q103" s="13">
        <v>1</v>
      </c>
      <c r="R103" s="12">
        <v>0</v>
      </c>
      <c r="S103" s="13">
        <v>0</v>
      </c>
      <c r="T103" s="12">
        <v>0</v>
      </c>
      <c r="U103" s="13">
        <v>0</v>
      </c>
      <c r="V103" s="58">
        <v>1</v>
      </c>
      <c r="W103" s="44">
        <v>1</v>
      </c>
      <c r="X103" s="95">
        <v>0</v>
      </c>
      <c r="Y103" s="40">
        <v>0</v>
      </c>
      <c r="Z103" s="44">
        <v>0</v>
      </c>
      <c r="AA103" s="96"/>
      <c r="AB103" s="97">
        <v>0</v>
      </c>
      <c r="AC103" s="98"/>
      <c r="AD103" s="98"/>
      <c r="AE103" s="99"/>
      <c r="AF103" s="55"/>
      <c r="AG103" s="9"/>
      <c r="AH103" s="9"/>
      <c r="AI103" s="9"/>
      <c r="AJ103" s="9"/>
      <c r="AK103" s="9"/>
      <c r="AL103" s="1"/>
    </row>
    <row r="104" spans="1:38" ht="68.25" customHeight="1">
      <c r="A104" s="15">
        <v>95</v>
      </c>
      <c r="B104" s="164"/>
      <c r="C104" s="164"/>
      <c r="D104" s="164"/>
      <c r="E104" s="172"/>
      <c r="F104" s="61" t="s">
        <v>274</v>
      </c>
      <c r="G104" s="18" t="s">
        <v>152</v>
      </c>
      <c r="H104" s="18" t="s">
        <v>275</v>
      </c>
      <c r="I104" s="18">
        <v>1</v>
      </c>
      <c r="J104" s="18">
        <v>1</v>
      </c>
      <c r="K104" s="19">
        <v>0.2</v>
      </c>
      <c r="L104" s="20">
        <v>43160</v>
      </c>
      <c r="M104" s="29">
        <v>43465</v>
      </c>
      <c r="N104" s="80">
        <v>0</v>
      </c>
      <c r="O104" s="19">
        <v>0</v>
      </c>
      <c r="P104" s="118">
        <v>0.3</v>
      </c>
      <c r="Q104" s="19">
        <v>0.3</v>
      </c>
      <c r="R104" s="107">
        <v>0.7</v>
      </c>
      <c r="S104" s="19">
        <v>0.7</v>
      </c>
      <c r="T104" s="18">
        <v>0</v>
      </c>
      <c r="U104" s="19">
        <v>0</v>
      </c>
      <c r="V104" s="21">
        <v>1</v>
      </c>
      <c r="W104" s="38">
        <v>1</v>
      </c>
      <c r="X104" s="81">
        <v>0</v>
      </c>
      <c r="Y104" s="26">
        <v>0</v>
      </c>
      <c r="Z104" s="38">
        <v>0</v>
      </c>
      <c r="AA104" s="64"/>
      <c r="AB104" s="65">
        <v>0</v>
      </c>
      <c r="AC104" s="66"/>
      <c r="AD104" s="66"/>
      <c r="AE104" s="67"/>
      <c r="AF104" s="55"/>
      <c r="AG104" s="9"/>
      <c r="AH104" s="9"/>
      <c r="AI104" s="9"/>
      <c r="AJ104" s="9"/>
      <c r="AK104" s="9"/>
      <c r="AL104" s="1"/>
    </row>
    <row r="105" spans="1:38" ht="68.25" customHeight="1">
      <c r="A105" s="15">
        <v>96</v>
      </c>
      <c r="B105" s="164"/>
      <c r="C105" s="164"/>
      <c r="D105" s="164"/>
      <c r="E105" s="172"/>
      <c r="F105" s="61" t="s">
        <v>276</v>
      </c>
      <c r="G105" s="18" t="s">
        <v>152</v>
      </c>
      <c r="H105" s="18" t="s">
        <v>277</v>
      </c>
      <c r="I105" s="18">
        <v>2</v>
      </c>
      <c r="J105" s="18">
        <v>2</v>
      </c>
      <c r="K105" s="19">
        <v>0.3</v>
      </c>
      <c r="L105" s="20">
        <v>43160</v>
      </c>
      <c r="M105" s="29">
        <v>43465</v>
      </c>
      <c r="N105" s="62">
        <v>0</v>
      </c>
      <c r="O105" s="19">
        <v>0</v>
      </c>
      <c r="P105" s="102">
        <v>0.5</v>
      </c>
      <c r="Q105" s="19">
        <v>0.25</v>
      </c>
      <c r="R105" s="18">
        <v>0</v>
      </c>
      <c r="S105" s="19">
        <v>0</v>
      </c>
      <c r="T105" s="69">
        <v>1.5</v>
      </c>
      <c r="U105" s="19">
        <v>0.75</v>
      </c>
      <c r="V105" s="69">
        <v>2</v>
      </c>
      <c r="W105" s="38">
        <v>1</v>
      </c>
      <c r="X105" s="81">
        <v>0</v>
      </c>
      <c r="Y105" s="26">
        <v>0</v>
      </c>
      <c r="Z105" s="38">
        <v>0</v>
      </c>
      <c r="AA105" s="64"/>
      <c r="AB105" s="65">
        <v>0</v>
      </c>
      <c r="AC105" s="66"/>
      <c r="AD105" s="66"/>
      <c r="AE105" s="67"/>
      <c r="AF105" s="55"/>
      <c r="AG105" s="9"/>
      <c r="AH105" s="9"/>
      <c r="AI105" s="9"/>
      <c r="AJ105" s="9"/>
      <c r="AK105" s="9"/>
      <c r="AL105" s="1"/>
    </row>
    <row r="106" spans="1:38" ht="68.25" customHeight="1">
      <c r="A106" s="15">
        <v>97</v>
      </c>
      <c r="B106" s="164"/>
      <c r="C106" s="164"/>
      <c r="D106" s="165"/>
      <c r="E106" s="173"/>
      <c r="F106" s="61" t="s">
        <v>278</v>
      </c>
      <c r="G106" s="18" t="s">
        <v>152</v>
      </c>
      <c r="H106" s="26" t="s">
        <v>279</v>
      </c>
      <c r="I106" s="18">
        <v>4</v>
      </c>
      <c r="J106" s="18">
        <v>4</v>
      </c>
      <c r="K106" s="19">
        <v>0.3</v>
      </c>
      <c r="L106" s="20">
        <v>43282</v>
      </c>
      <c r="M106" s="29">
        <v>43465</v>
      </c>
      <c r="N106" s="62">
        <v>0</v>
      </c>
      <c r="O106" s="19">
        <v>0</v>
      </c>
      <c r="P106" s="57">
        <v>2</v>
      </c>
      <c r="Q106" s="19">
        <v>0.5</v>
      </c>
      <c r="R106" s="18">
        <v>0</v>
      </c>
      <c r="S106" s="19">
        <v>0</v>
      </c>
      <c r="T106" s="18">
        <v>2</v>
      </c>
      <c r="U106" s="19">
        <v>0.5</v>
      </c>
      <c r="V106" s="21">
        <v>4</v>
      </c>
      <c r="W106" s="38">
        <v>1</v>
      </c>
      <c r="X106" s="81">
        <v>0</v>
      </c>
      <c r="Y106" s="26">
        <v>0</v>
      </c>
      <c r="Z106" s="38">
        <v>0</v>
      </c>
      <c r="AA106" s="64"/>
      <c r="AB106" s="65">
        <v>0</v>
      </c>
      <c r="AC106" s="66"/>
      <c r="AD106" s="66"/>
      <c r="AE106" s="67"/>
      <c r="AF106" s="55"/>
      <c r="AG106" s="9"/>
      <c r="AH106" s="9"/>
      <c r="AI106" s="9"/>
      <c r="AJ106" s="9"/>
      <c r="AK106" s="9"/>
      <c r="AL106" s="1"/>
    </row>
    <row r="107" spans="1:38" ht="68.25" customHeight="1">
      <c r="A107" s="15">
        <v>98</v>
      </c>
      <c r="B107" s="164"/>
      <c r="C107" s="164"/>
      <c r="D107" s="16" t="s">
        <v>280</v>
      </c>
      <c r="E107" s="38">
        <v>0.2</v>
      </c>
      <c r="F107" s="61" t="s">
        <v>281</v>
      </c>
      <c r="G107" s="18" t="s">
        <v>152</v>
      </c>
      <c r="H107" s="18" t="s">
        <v>282</v>
      </c>
      <c r="I107" s="18">
        <v>10</v>
      </c>
      <c r="J107" s="18">
        <v>10</v>
      </c>
      <c r="K107" s="19">
        <v>1</v>
      </c>
      <c r="L107" s="20">
        <v>43132</v>
      </c>
      <c r="M107" s="29">
        <v>43465</v>
      </c>
      <c r="N107" s="62">
        <v>2</v>
      </c>
      <c r="O107" s="19">
        <v>0.2</v>
      </c>
      <c r="P107" s="57">
        <v>8</v>
      </c>
      <c r="Q107" s="19">
        <v>0.8</v>
      </c>
      <c r="R107" s="18">
        <v>0</v>
      </c>
      <c r="S107" s="19">
        <v>0</v>
      </c>
      <c r="T107" s="18">
        <v>0</v>
      </c>
      <c r="U107" s="19">
        <v>0</v>
      </c>
      <c r="V107" s="21">
        <v>10</v>
      </c>
      <c r="W107" s="38">
        <v>1</v>
      </c>
      <c r="X107" s="81">
        <v>0</v>
      </c>
      <c r="Y107" s="26">
        <v>0</v>
      </c>
      <c r="Z107" s="38">
        <v>0</v>
      </c>
      <c r="AA107" s="64"/>
      <c r="AB107" s="65">
        <v>0</v>
      </c>
      <c r="AC107" s="66"/>
      <c r="AD107" s="66"/>
      <c r="AE107" s="67"/>
      <c r="AF107" s="55"/>
      <c r="AG107" s="9"/>
      <c r="AH107" s="9"/>
      <c r="AI107" s="9"/>
      <c r="AJ107" s="9"/>
      <c r="AK107" s="9"/>
      <c r="AL107" s="1"/>
    </row>
    <row r="108" spans="1:38" ht="68.25" customHeight="1">
      <c r="A108" s="15">
        <v>99</v>
      </c>
      <c r="B108" s="164"/>
      <c r="C108" s="164"/>
      <c r="D108" s="168" t="s">
        <v>283</v>
      </c>
      <c r="E108" s="174">
        <v>0.2</v>
      </c>
      <c r="F108" s="61" t="s">
        <v>286</v>
      </c>
      <c r="G108" s="18" t="s">
        <v>152</v>
      </c>
      <c r="H108" s="18" t="s">
        <v>287</v>
      </c>
      <c r="I108" s="18">
        <v>12</v>
      </c>
      <c r="J108" s="18">
        <v>12</v>
      </c>
      <c r="K108" s="19">
        <v>0.3</v>
      </c>
      <c r="L108" s="20">
        <v>43130</v>
      </c>
      <c r="M108" s="29">
        <v>43465</v>
      </c>
      <c r="N108" s="62">
        <v>3</v>
      </c>
      <c r="O108" s="19">
        <v>0.25</v>
      </c>
      <c r="P108" s="57">
        <v>3</v>
      </c>
      <c r="Q108" s="19">
        <v>0.25</v>
      </c>
      <c r="R108" s="18">
        <v>3</v>
      </c>
      <c r="S108" s="19">
        <v>0.25</v>
      </c>
      <c r="T108" s="18">
        <v>3</v>
      </c>
      <c r="U108" s="19">
        <v>0.25</v>
      </c>
      <c r="V108" s="21">
        <v>12</v>
      </c>
      <c r="W108" s="38">
        <v>1</v>
      </c>
      <c r="X108" s="81">
        <v>0</v>
      </c>
      <c r="Y108" s="26">
        <v>0</v>
      </c>
      <c r="Z108" s="38">
        <v>0</v>
      </c>
      <c r="AA108" s="64"/>
      <c r="AB108" s="65">
        <v>0</v>
      </c>
      <c r="AC108" s="66"/>
      <c r="AD108" s="66"/>
      <c r="AE108" s="67"/>
      <c r="AF108" s="55"/>
      <c r="AG108" s="9"/>
      <c r="AH108" s="9"/>
      <c r="AI108" s="9"/>
      <c r="AJ108" s="9"/>
      <c r="AK108" s="9"/>
      <c r="AL108" s="1"/>
    </row>
    <row r="109" spans="1:38" ht="68.25" customHeight="1">
      <c r="A109" s="15">
        <v>100</v>
      </c>
      <c r="B109" s="164"/>
      <c r="C109" s="164"/>
      <c r="D109" s="164"/>
      <c r="E109" s="172"/>
      <c r="F109" s="119" t="s">
        <v>288</v>
      </c>
      <c r="G109" s="18" t="s">
        <v>152</v>
      </c>
      <c r="H109" s="18" t="s">
        <v>289</v>
      </c>
      <c r="I109" s="18">
        <v>52</v>
      </c>
      <c r="J109" s="18">
        <v>52</v>
      </c>
      <c r="K109" s="19">
        <v>0.3</v>
      </c>
      <c r="L109" s="20">
        <v>43101</v>
      </c>
      <c r="M109" s="29">
        <v>43465</v>
      </c>
      <c r="N109" s="62">
        <v>30</v>
      </c>
      <c r="O109" s="19">
        <v>0.57692307692307687</v>
      </c>
      <c r="P109" s="57">
        <v>8</v>
      </c>
      <c r="Q109" s="19">
        <v>0.15384615384615385</v>
      </c>
      <c r="R109" s="18">
        <v>14</v>
      </c>
      <c r="S109" s="19">
        <v>0.26923076923076922</v>
      </c>
      <c r="T109" s="18">
        <v>0</v>
      </c>
      <c r="U109" s="19">
        <v>0</v>
      </c>
      <c r="V109" s="21">
        <v>52</v>
      </c>
      <c r="W109" s="38">
        <v>1</v>
      </c>
      <c r="X109" s="81">
        <v>0</v>
      </c>
      <c r="Y109" s="26">
        <v>0</v>
      </c>
      <c r="Z109" s="38">
        <v>0</v>
      </c>
      <c r="AA109" s="64"/>
      <c r="AB109" s="65">
        <v>0</v>
      </c>
      <c r="AC109" s="66"/>
      <c r="AD109" s="66"/>
      <c r="AE109" s="67"/>
      <c r="AF109" s="55"/>
      <c r="AG109" s="9"/>
      <c r="AH109" s="9"/>
      <c r="AI109" s="9"/>
      <c r="AJ109" s="9"/>
      <c r="AK109" s="9"/>
      <c r="AL109" s="1"/>
    </row>
    <row r="110" spans="1:38" ht="68.25" customHeight="1">
      <c r="A110" s="15">
        <v>101</v>
      </c>
      <c r="B110" s="164"/>
      <c r="C110" s="164"/>
      <c r="D110" s="165"/>
      <c r="E110" s="173"/>
      <c r="F110" s="119" t="s">
        <v>290</v>
      </c>
      <c r="G110" s="18" t="s">
        <v>152</v>
      </c>
      <c r="H110" s="18" t="s">
        <v>291</v>
      </c>
      <c r="I110" s="18">
        <v>52</v>
      </c>
      <c r="J110" s="18">
        <v>52</v>
      </c>
      <c r="K110" s="19">
        <v>0.4</v>
      </c>
      <c r="L110" s="20">
        <v>43101</v>
      </c>
      <c r="M110" s="29">
        <v>43465</v>
      </c>
      <c r="N110" s="62">
        <v>12</v>
      </c>
      <c r="O110" s="19">
        <v>0.23076923076923078</v>
      </c>
      <c r="P110" s="57">
        <v>9</v>
      </c>
      <c r="Q110" s="19">
        <v>0.17307692307692307</v>
      </c>
      <c r="R110" s="18">
        <v>26</v>
      </c>
      <c r="S110" s="19">
        <v>0.5</v>
      </c>
      <c r="T110" s="18">
        <v>5</v>
      </c>
      <c r="U110" s="19">
        <v>9.6153846153846159E-2</v>
      </c>
      <c r="V110" s="21">
        <v>52</v>
      </c>
      <c r="W110" s="38">
        <v>1</v>
      </c>
      <c r="X110" s="81">
        <v>0</v>
      </c>
      <c r="Y110" s="26">
        <v>0</v>
      </c>
      <c r="Z110" s="38">
        <v>0</v>
      </c>
      <c r="AA110" s="64"/>
      <c r="AB110" s="65">
        <v>0</v>
      </c>
      <c r="AC110" s="66"/>
      <c r="AD110" s="66"/>
      <c r="AE110" s="67"/>
      <c r="AF110" s="55"/>
      <c r="AG110" s="9"/>
      <c r="AH110" s="9"/>
      <c r="AI110" s="9"/>
      <c r="AJ110" s="9"/>
      <c r="AK110" s="9"/>
      <c r="AL110" s="1"/>
    </row>
    <row r="111" spans="1:38" ht="68.25" customHeight="1">
      <c r="A111" s="15">
        <v>102</v>
      </c>
      <c r="B111" s="164"/>
      <c r="C111" s="164"/>
      <c r="D111" s="16" t="s">
        <v>292</v>
      </c>
      <c r="E111" s="38">
        <v>0.2</v>
      </c>
      <c r="F111" s="119" t="s">
        <v>293</v>
      </c>
      <c r="G111" s="18" t="s">
        <v>36</v>
      </c>
      <c r="H111" s="18" t="s">
        <v>294</v>
      </c>
      <c r="I111" s="18">
        <v>5</v>
      </c>
      <c r="J111" s="18">
        <v>5</v>
      </c>
      <c r="K111" s="19">
        <v>1</v>
      </c>
      <c r="L111" s="20">
        <v>43132</v>
      </c>
      <c r="M111" s="29">
        <v>43464</v>
      </c>
      <c r="N111" s="62">
        <v>2</v>
      </c>
      <c r="O111" s="19">
        <v>0.4</v>
      </c>
      <c r="P111" s="57">
        <v>3</v>
      </c>
      <c r="Q111" s="19">
        <v>0.6</v>
      </c>
      <c r="R111" s="18">
        <v>0</v>
      </c>
      <c r="S111" s="19">
        <v>0</v>
      </c>
      <c r="T111" s="18">
        <v>0</v>
      </c>
      <c r="U111" s="19">
        <v>0</v>
      </c>
      <c r="V111" s="21">
        <v>5</v>
      </c>
      <c r="W111" s="38">
        <v>1</v>
      </c>
      <c r="X111" s="81">
        <v>0</v>
      </c>
      <c r="Y111" s="26">
        <v>0</v>
      </c>
      <c r="Z111" s="38">
        <v>0</v>
      </c>
      <c r="AA111" s="64"/>
      <c r="AB111" s="65">
        <v>0</v>
      </c>
      <c r="AC111" s="66"/>
      <c r="AD111" s="66"/>
      <c r="AE111" s="67"/>
      <c r="AF111" s="55"/>
      <c r="AG111" s="9"/>
      <c r="AH111" s="9"/>
      <c r="AI111" s="9"/>
      <c r="AJ111" s="9"/>
      <c r="AK111" s="9"/>
      <c r="AL111" s="1"/>
    </row>
    <row r="112" spans="1:38" ht="136.5" customHeight="1">
      <c r="A112" s="23">
        <v>103</v>
      </c>
      <c r="B112" s="158"/>
      <c r="C112" s="158"/>
      <c r="D112" s="31" t="s">
        <v>295</v>
      </c>
      <c r="E112" s="43">
        <v>0.2</v>
      </c>
      <c r="F112" s="120" t="s">
        <v>296</v>
      </c>
      <c r="G112" s="27" t="s">
        <v>36</v>
      </c>
      <c r="H112" s="27" t="s">
        <v>297</v>
      </c>
      <c r="I112" s="113">
        <v>1</v>
      </c>
      <c r="J112" s="113">
        <v>1</v>
      </c>
      <c r="K112" s="32">
        <v>1</v>
      </c>
      <c r="L112" s="33">
        <v>43132</v>
      </c>
      <c r="M112" s="42">
        <v>43464</v>
      </c>
      <c r="N112" s="87">
        <v>0</v>
      </c>
      <c r="O112" s="32">
        <v>0</v>
      </c>
      <c r="P112" s="121">
        <v>0</v>
      </c>
      <c r="Q112" s="32">
        <v>0</v>
      </c>
      <c r="R112" s="27">
        <v>0</v>
      </c>
      <c r="S112" s="32">
        <v>0</v>
      </c>
      <c r="T112" s="27">
        <v>1</v>
      </c>
      <c r="U112" s="32">
        <v>1</v>
      </c>
      <c r="V112" s="121">
        <v>1</v>
      </c>
      <c r="W112" s="43">
        <v>1</v>
      </c>
      <c r="X112" s="88">
        <v>0</v>
      </c>
      <c r="Y112" s="45">
        <v>0</v>
      </c>
      <c r="Z112" s="43">
        <v>0</v>
      </c>
      <c r="AA112" s="89"/>
      <c r="AB112" s="90" t="s">
        <v>378</v>
      </c>
      <c r="AC112" s="91"/>
      <c r="AD112" s="91"/>
      <c r="AE112" s="114" t="s">
        <v>371</v>
      </c>
      <c r="AF112" s="55"/>
      <c r="AG112" s="9"/>
      <c r="AH112" s="9"/>
      <c r="AI112" s="9"/>
      <c r="AJ112" s="9"/>
      <c r="AK112" s="9"/>
      <c r="AL112" s="1"/>
    </row>
    <row r="113" spans="1:38" ht="103.5" customHeight="1">
      <c r="A113" s="10">
        <v>104</v>
      </c>
      <c r="B113" s="196" t="s">
        <v>184</v>
      </c>
      <c r="C113" s="196" t="s">
        <v>185</v>
      </c>
      <c r="D113" s="194" t="s">
        <v>298</v>
      </c>
      <c r="E113" s="195">
        <v>0.5</v>
      </c>
      <c r="F113" s="122" t="s">
        <v>299</v>
      </c>
      <c r="G113" s="17" t="s">
        <v>187</v>
      </c>
      <c r="H113" s="17" t="s">
        <v>300</v>
      </c>
      <c r="I113" s="17">
        <v>48</v>
      </c>
      <c r="J113" s="17">
        <v>48</v>
      </c>
      <c r="K113" s="22">
        <v>0.3</v>
      </c>
      <c r="L113" s="123">
        <v>43269</v>
      </c>
      <c r="M113" s="124">
        <v>43465</v>
      </c>
      <c r="N113" s="125">
        <v>0</v>
      </c>
      <c r="O113" s="22">
        <v>0</v>
      </c>
      <c r="P113" s="57">
        <v>0</v>
      </c>
      <c r="Q113" s="22">
        <v>0</v>
      </c>
      <c r="R113" s="17">
        <v>0</v>
      </c>
      <c r="S113" s="22">
        <v>0</v>
      </c>
      <c r="T113" s="17">
        <v>0</v>
      </c>
      <c r="U113" s="22">
        <v>0</v>
      </c>
      <c r="V113" s="126">
        <v>0</v>
      </c>
      <c r="W113" s="127">
        <v>0</v>
      </c>
      <c r="X113" s="128">
        <v>0</v>
      </c>
      <c r="Y113" s="129">
        <v>0</v>
      </c>
      <c r="Z113" s="127">
        <v>0</v>
      </c>
      <c r="AA113" s="130"/>
      <c r="AB113" s="131" t="s">
        <v>379</v>
      </c>
      <c r="AC113" s="132"/>
      <c r="AD113" s="132"/>
      <c r="AE113" s="133" t="s">
        <v>371</v>
      </c>
      <c r="AF113" s="55"/>
      <c r="AG113" s="9"/>
      <c r="AH113" s="9"/>
      <c r="AI113" s="9"/>
      <c r="AJ113" s="9"/>
      <c r="AK113" s="9"/>
      <c r="AL113" s="1"/>
    </row>
    <row r="114" spans="1:38" ht="68.25" customHeight="1">
      <c r="A114" s="15">
        <v>105</v>
      </c>
      <c r="B114" s="164"/>
      <c r="C114" s="164"/>
      <c r="D114" s="164"/>
      <c r="E114" s="172"/>
      <c r="F114" s="61" t="s">
        <v>301</v>
      </c>
      <c r="G114" s="18" t="s">
        <v>187</v>
      </c>
      <c r="H114" s="18" t="s">
        <v>302</v>
      </c>
      <c r="I114" s="18">
        <v>1</v>
      </c>
      <c r="J114" s="18">
        <v>1</v>
      </c>
      <c r="K114" s="19">
        <v>0.4</v>
      </c>
      <c r="L114" s="20">
        <v>43160</v>
      </c>
      <c r="M114" s="29">
        <v>43251</v>
      </c>
      <c r="N114" s="62">
        <v>0</v>
      </c>
      <c r="O114" s="19">
        <v>0</v>
      </c>
      <c r="P114" s="68">
        <v>0.75</v>
      </c>
      <c r="Q114" s="19">
        <v>0.75</v>
      </c>
      <c r="R114" s="18">
        <v>0.25</v>
      </c>
      <c r="S114" s="19">
        <v>0.25</v>
      </c>
      <c r="T114" s="18">
        <v>0</v>
      </c>
      <c r="U114" s="19">
        <v>0</v>
      </c>
      <c r="V114" s="101">
        <v>1</v>
      </c>
      <c r="W114" s="38">
        <v>1</v>
      </c>
      <c r="X114" s="81">
        <v>0</v>
      </c>
      <c r="Y114" s="26">
        <v>0</v>
      </c>
      <c r="Z114" s="38">
        <v>0</v>
      </c>
      <c r="AA114" s="64"/>
      <c r="AB114" s="65">
        <v>0</v>
      </c>
      <c r="AC114" s="66"/>
      <c r="AD114" s="66"/>
      <c r="AE114" s="67"/>
      <c r="AF114" s="55"/>
      <c r="AG114" s="9"/>
      <c r="AH114" s="9"/>
      <c r="AI114" s="9"/>
      <c r="AJ114" s="9"/>
      <c r="AK114" s="9"/>
      <c r="AL114" s="1"/>
    </row>
    <row r="115" spans="1:38" ht="78.75" customHeight="1">
      <c r="A115" s="15">
        <v>106</v>
      </c>
      <c r="B115" s="164"/>
      <c r="C115" s="164"/>
      <c r="D115" s="164"/>
      <c r="E115" s="172"/>
      <c r="F115" s="61" t="s">
        <v>303</v>
      </c>
      <c r="G115" s="18" t="s">
        <v>187</v>
      </c>
      <c r="H115" s="18" t="s">
        <v>304</v>
      </c>
      <c r="I115" s="18">
        <v>1</v>
      </c>
      <c r="J115" s="18">
        <v>1</v>
      </c>
      <c r="K115" s="19">
        <v>0.2</v>
      </c>
      <c r="L115" s="20">
        <v>43160</v>
      </c>
      <c r="M115" s="29">
        <v>43465</v>
      </c>
      <c r="N115" s="62">
        <v>0</v>
      </c>
      <c r="O115" s="19">
        <v>0</v>
      </c>
      <c r="P115" s="68">
        <v>0.75</v>
      </c>
      <c r="Q115" s="19">
        <v>0.75</v>
      </c>
      <c r="R115" s="18">
        <v>0</v>
      </c>
      <c r="S115" s="19">
        <v>0</v>
      </c>
      <c r="T115" s="18">
        <v>0.1</v>
      </c>
      <c r="U115" s="19">
        <v>0.1</v>
      </c>
      <c r="V115" s="101">
        <v>0.85</v>
      </c>
      <c r="W115" s="38">
        <v>0.85</v>
      </c>
      <c r="X115" s="81">
        <v>0</v>
      </c>
      <c r="Y115" s="26">
        <v>0</v>
      </c>
      <c r="Z115" s="38">
        <v>0</v>
      </c>
      <c r="AA115" s="64"/>
      <c r="AB115" s="65" t="s">
        <v>380</v>
      </c>
      <c r="AC115" s="66"/>
      <c r="AD115" s="66"/>
      <c r="AE115" s="82" t="s">
        <v>371</v>
      </c>
      <c r="AF115" s="55"/>
      <c r="AG115" s="9"/>
      <c r="AH115" s="9"/>
      <c r="AI115" s="9"/>
      <c r="AJ115" s="9"/>
      <c r="AK115" s="9"/>
      <c r="AL115" s="1"/>
    </row>
    <row r="116" spans="1:38" ht="68.25" customHeight="1">
      <c r="A116" s="15">
        <v>107</v>
      </c>
      <c r="B116" s="164"/>
      <c r="C116" s="164"/>
      <c r="D116" s="165"/>
      <c r="E116" s="173"/>
      <c r="F116" s="61" t="s">
        <v>305</v>
      </c>
      <c r="G116" s="18" t="s">
        <v>187</v>
      </c>
      <c r="H116" s="18" t="s">
        <v>306</v>
      </c>
      <c r="I116" s="19">
        <v>1</v>
      </c>
      <c r="J116" s="19">
        <v>1</v>
      </c>
      <c r="K116" s="19">
        <v>0.1</v>
      </c>
      <c r="L116" s="20">
        <v>43132</v>
      </c>
      <c r="M116" s="29">
        <v>43465</v>
      </c>
      <c r="N116" s="72">
        <v>1</v>
      </c>
      <c r="O116" s="73">
        <v>0.25</v>
      </c>
      <c r="P116" s="74">
        <v>1</v>
      </c>
      <c r="Q116" s="73">
        <v>0.25</v>
      </c>
      <c r="R116" s="74">
        <v>1</v>
      </c>
      <c r="S116" s="73">
        <v>0.25</v>
      </c>
      <c r="T116" s="18">
        <v>0</v>
      </c>
      <c r="U116" s="19">
        <v>0</v>
      </c>
      <c r="V116" s="19">
        <v>0.75</v>
      </c>
      <c r="W116" s="38">
        <v>0.75</v>
      </c>
      <c r="X116" s="81">
        <v>0</v>
      </c>
      <c r="Y116" s="26">
        <v>0</v>
      </c>
      <c r="Z116" s="38">
        <v>0</v>
      </c>
      <c r="AA116" s="64"/>
      <c r="AB116" s="65">
        <v>0</v>
      </c>
      <c r="AC116" s="66"/>
      <c r="AD116" s="66"/>
      <c r="AE116" s="67"/>
      <c r="AF116" s="55"/>
      <c r="AG116" s="9"/>
      <c r="AH116" s="9"/>
      <c r="AI116" s="9"/>
      <c r="AJ116" s="9"/>
      <c r="AK116" s="9"/>
      <c r="AL116" s="1"/>
    </row>
    <row r="117" spans="1:38" ht="129" customHeight="1">
      <c r="A117" s="15">
        <v>108</v>
      </c>
      <c r="B117" s="164"/>
      <c r="C117" s="164"/>
      <c r="D117" s="16" t="s">
        <v>307</v>
      </c>
      <c r="E117" s="38">
        <v>0.1</v>
      </c>
      <c r="F117" s="119" t="s">
        <v>308</v>
      </c>
      <c r="G117" s="18" t="s">
        <v>187</v>
      </c>
      <c r="H117" s="18" t="s">
        <v>309</v>
      </c>
      <c r="I117" s="21">
        <v>1</v>
      </c>
      <c r="J117" s="21">
        <v>1</v>
      </c>
      <c r="K117" s="19">
        <v>1</v>
      </c>
      <c r="L117" s="20">
        <v>43374</v>
      </c>
      <c r="M117" s="29">
        <v>43465</v>
      </c>
      <c r="N117" s="62">
        <v>0</v>
      </c>
      <c r="O117" s="19">
        <v>0</v>
      </c>
      <c r="P117" s="71">
        <v>0</v>
      </c>
      <c r="Q117" s="19">
        <v>0</v>
      </c>
      <c r="R117" s="18">
        <v>0</v>
      </c>
      <c r="S117" s="19">
        <v>0</v>
      </c>
      <c r="T117" s="18">
        <v>0.8</v>
      </c>
      <c r="U117" s="19">
        <v>0.8</v>
      </c>
      <c r="V117" s="21">
        <v>0.8</v>
      </c>
      <c r="W117" s="38">
        <v>0.8</v>
      </c>
      <c r="X117" s="81">
        <v>0</v>
      </c>
      <c r="Y117" s="26">
        <v>0</v>
      </c>
      <c r="Z117" s="38">
        <v>0</v>
      </c>
      <c r="AA117" s="64"/>
      <c r="AB117" s="65" t="s">
        <v>350</v>
      </c>
      <c r="AC117" s="66"/>
      <c r="AD117" s="66"/>
      <c r="AE117" s="82" t="s">
        <v>371</v>
      </c>
      <c r="AF117" s="55"/>
      <c r="AG117" s="9"/>
      <c r="AH117" s="9"/>
      <c r="AI117" s="9"/>
      <c r="AJ117" s="9"/>
      <c r="AK117" s="9"/>
      <c r="AL117" s="1"/>
    </row>
    <row r="118" spans="1:38" ht="68.25" customHeight="1">
      <c r="A118" s="15">
        <v>109</v>
      </c>
      <c r="B118" s="164"/>
      <c r="C118" s="164"/>
      <c r="D118" s="168" t="s">
        <v>310</v>
      </c>
      <c r="E118" s="174">
        <v>0.2</v>
      </c>
      <c r="F118" s="61" t="s">
        <v>311</v>
      </c>
      <c r="G118" s="18" t="s">
        <v>187</v>
      </c>
      <c r="H118" s="18" t="s">
        <v>312</v>
      </c>
      <c r="I118" s="18">
        <v>60</v>
      </c>
      <c r="J118" s="18">
        <v>60</v>
      </c>
      <c r="K118" s="19">
        <v>0.5</v>
      </c>
      <c r="L118" s="20">
        <v>43132</v>
      </c>
      <c r="M118" s="29">
        <v>43465</v>
      </c>
      <c r="N118" s="62">
        <v>0</v>
      </c>
      <c r="O118" s="19">
        <v>0</v>
      </c>
      <c r="P118" s="57">
        <v>40</v>
      </c>
      <c r="Q118" s="19">
        <v>0.66666666666666663</v>
      </c>
      <c r="R118" s="18">
        <v>0</v>
      </c>
      <c r="S118" s="19">
        <v>0</v>
      </c>
      <c r="T118" s="18">
        <v>13</v>
      </c>
      <c r="U118" s="19">
        <v>0.21666666666666667</v>
      </c>
      <c r="V118" s="21">
        <v>53</v>
      </c>
      <c r="W118" s="38">
        <v>0.8833333333333333</v>
      </c>
      <c r="X118" s="81">
        <v>0</v>
      </c>
      <c r="Y118" s="26">
        <v>0</v>
      </c>
      <c r="Z118" s="38">
        <v>0</v>
      </c>
      <c r="AA118" s="64"/>
      <c r="AB118" s="65">
        <v>0</v>
      </c>
      <c r="AC118" s="66"/>
      <c r="AD118" s="66"/>
      <c r="AE118" s="67"/>
      <c r="AF118" s="55"/>
      <c r="AG118" s="9"/>
      <c r="AH118" s="9"/>
      <c r="AI118" s="9"/>
      <c r="AJ118" s="9"/>
      <c r="AK118" s="9"/>
      <c r="AL118" s="1"/>
    </row>
    <row r="119" spans="1:38" ht="68.25" customHeight="1">
      <c r="A119" s="15">
        <v>110</v>
      </c>
      <c r="B119" s="164"/>
      <c r="C119" s="164"/>
      <c r="D119" s="165"/>
      <c r="E119" s="173"/>
      <c r="F119" s="61" t="s">
        <v>313</v>
      </c>
      <c r="G119" s="18" t="s">
        <v>187</v>
      </c>
      <c r="H119" s="18" t="s">
        <v>314</v>
      </c>
      <c r="I119" s="18">
        <v>30</v>
      </c>
      <c r="J119" s="18">
        <v>30</v>
      </c>
      <c r="K119" s="19">
        <v>0.5</v>
      </c>
      <c r="L119" s="20">
        <v>43252</v>
      </c>
      <c r="M119" s="29">
        <v>43465</v>
      </c>
      <c r="N119" s="62">
        <v>0</v>
      </c>
      <c r="O119" s="19">
        <v>0</v>
      </c>
      <c r="P119" s="57">
        <v>0</v>
      </c>
      <c r="Q119" s="19">
        <v>0</v>
      </c>
      <c r="R119" s="18">
        <v>0</v>
      </c>
      <c r="S119" s="19">
        <v>0</v>
      </c>
      <c r="T119" s="18">
        <v>30</v>
      </c>
      <c r="U119" s="19">
        <v>1</v>
      </c>
      <c r="V119" s="21">
        <v>30</v>
      </c>
      <c r="W119" s="38">
        <v>1</v>
      </c>
      <c r="X119" s="81">
        <v>10000000</v>
      </c>
      <c r="Y119" s="26">
        <v>0</v>
      </c>
      <c r="Z119" s="38">
        <v>0</v>
      </c>
      <c r="AA119" s="64"/>
      <c r="AB119" s="65">
        <v>0</v>
      </c>
      <c r="AC119" s="66"/>
      <c r="AD119" s="66"/>
      <c r="AE119" s="67"/>
      <c r="AF119" s="55"/>
      <c r="AG119" s="9"/>
      <c r="AH119" s="9"/>
      <c r="AI119" s="9"/>
      <c r="AJ119" s="9"/>
      <c r="AK119" s="9"/>
      <c r="AL119" s="1"/>
    </row>
    <row r="120" spans="1:38" ht="68.25" customHeight="1">
      <c r="A120" s="15">
        <v>111</v>
      </c>
      <c r="B120" s="164"/>
      <c r="C120" s="164"/>
      <c r="D120" s="168" t="s">
        <v>315</v>
      </c>
      <c r="E120" s="174">
        <v>0.2</v>
      </c>
      <c r="F120" s="61" t="s">
        <v>316</v>
      </c>
      <c r="G120" s="18" t="s">
        <v>187</v>
      </c>
      <c r="H120" s="18" t="s">
        <v>317</v>
      </c>
      <c r="I120" s="18">
        <v>1</v>
      </c>
      <c r="J120" s="18">
        <v>1</v>
      </c>
      <c r="K120" s="19">
        <v>0.2</v>
      </c>
      <c r="L120" s="20">
        <v>43160</v>
      </c>
      <c r="M120" s="29">
        <v>43465</v>
      </c>
      <c r="N120" s="103">
        <v>0.2</v>
      </c>
      <c r="O120" s="19">
        <v>0.2</v>
      </c>
      <c r="P120" s="104">
        <v>0.5</v>
      </c>
      <c r="Q120" s="19">
        <v>0.5</v>
      </c>
      <c r="R120" s="18">
        <v>0</v>
      </c>
      <c r="S120" s="19">
        <v>0</v>
      </c>
      <c r="T120" s="18">
        <v>0.3</v>
      </c>
      <c r="U120" s="19">
        <v>0.3</v>
      </c>
      <c r="V120" s="69">
        <v>1</v>
      </c>
      <c r="W120" s="38">
        <v>1</v>
      </c>
      <c r="X120" s="81">
        <v>0</v>
      </c>
      <c r="Y120" s="26">
        <v>0</v>
      </c>
      <c r="Z120" s="38">
        <v>0</v>
      </c>
      <c r="AA120" s="64"/>
      <c r="AB120" s="65">
        <v>0</v>
      </c>
      <c r="AC120" s="66"/>
      <c r="AD120" s="66"/>
      <c r="AE120" s="67"/>
      <c r="AF120" s="55"/>
      <c r="AG120" s="9"/>
      <c r="AH120" s="9"/>
      <c r="AI120" s="9"/>
      <c r="AJ120" s="9"/>
      <c r="AK120" s="9"/>
      <c r="AL120" s="1"/>
    </row>
    <row r="121" spans="1:38" ht="68.25" customHeight="1">
      <c r="A121" s="15">
        <v>112</v>
      </c>
      <c r="B121" s="164"/>
      <c r="C121" s="165"/>
      <c r="D121" s="165"/>
      <c r="E121" s="173"/>
      <c r="F121" s="61" t="s">
        <v>318</v>
      </c>
      <c r="G121" s="18" t="s">
        <v>187</v>
      </c>
      <c r="H121" s="18" t="s">
        <v>319</v>
      </c>
      <c r="I121" s="18">
        <v>1</v>
      </c>
      <c r="J121" s="18">
        <v>1</v>
      </c>
      <c r="K121" s="19">
        <v>0.8</v>
      </c>
      <c r="L121" s="20">
        <v>43160</v>
      </c>
      <c r="M121" s="29">
        <v>43465</v>
      </c>
      <c r="N121" s="62">
        <v>0</v>
      </c>
      <c r="O121" s="19">
        <v>0</v>
      </c>
      <c r="P121" s="57">
        <v>0</v>
      </c>
      <c r="Q121" s="19">
        <v>0</v>
      </c>
      <c r="R121" s="18">
        <v>0</v>
      </c>
      <c r="S121" s="19">
        <v>0</v>
      </c>
      <c r="T121" s="18">
        <v>0.95</v>
      </c>
      <c r="U121" s="19">
        <v>0.95</v>
      </c>
      <c r="V121" s="21">
        <v>0.95</v>
      </c>
      <c r="W121" s="38">
        <v>0.95</v>
      </c>
      <c r="X121" s="81">
        <v>52000000</v>
      </c>
      <c r="Y121" s="26">
        <v>9760000</v>
      </c>
      <c r="Z121" s="38">
        <v>0.18769230769230769</v>
      </c>
      <c r="AA121" s="64"/>
      <c r="AB121" s="65">
        <v>0</v>
      </c>
      <c r="AC121" s="66"/>
      <c r="AD121" s="66"/>
      <c r="AE121" s="67"/>
      <c r="AF121" s="55"/>
      <c r="AG121" s="9"/>
      <c r="AH121" s="9"/>
      <c r="AI121" s="9"/>
      <c r="AJ121" s="9"/>
      <c r="AK121" s="9"/>
      <c r="AL121" s="1"/>
    </row>
    <row r="122" spans="1:38" ht="68.25" customHeight="1">
      <c r="A122" s="15">
        <v>113</v>
      </c>
      <c r="B122" s="164"/>
      <c r="C122" s="166" t="s">
        <v>320</v>
      </c>
      <c r="D122" s="168" t="s">
        <v>321</v>
      </c>
      <c r="E122" s="174">
        <v>0.5</v>
      </c>
      <c r="F122" s="61" t="s">
        <v>322</v>
      </c>
      <c r="G122" s="18" t="s">
        <v>187</v>
      </c>
      <c r="H122" s="18" t="s">
        <v>323</v>
      </c>
      <c r="I122" s="18">
        <v>1</v>
      </c>
      <c r="J122" s="18">
        <v>1</v>
      </c>
      <c r="K122" s="19">
        <v>0.2</v>
      </c>
      <c r="L122" s="20">
        <v>43160</v>
      </c>
      <c r="M122" s="29">
        <v>43465</v>
      </c>
      <c r="N122" s="80">
        <v>1</v>
      </c>
      <c r="O122" s="19">
        <v>1</v>
      </c>
      <c r="P122" s="57">
        <v>0</v>
      </c>
      <c r="Q122" s="19">
        <v>0</v>
      </c>
      <c r="R122" s="18">
        <v>0</v>
      </c>
      <c r="S122" s="19">
        <v>0</v>
      </c>
      <c r="T122" s="18">
        <v>0</v>
      </c>
      <c r="U122" s="19">
        <v>0</v>
      </c>
      <c r="V122" s="21">
        <v>1</v>
      </c>
      <c r="W122" s="38">
        <v>1</v>
      </c>
      <c r="X122" s="81">
        <v>0</v>
      </c>
      <c r="Y122" s="26">
        <v>0</v>
      </c>
      <c r="Z122" s="38">
        <v>0</v>
      </c>
      <c r="AA122" s="64"/>
      <c r="AB122" s="65">
        <v>0</v>
      </c>
      <c r="AC122" s="66"/>
      <c r="AD122" s="66"/>
      <c r="AE122" s="67"/>
      <c r="AF122" s="55"/>
      <c r="AG122" s="9"/>
      <c r="AH122" s="9"/>
      <c r="AI122" s="9"/>
      <c r="AJ122" s="9"/>
      <c r="AK122" s="9"/>
      <c r="AL122" s="1"/>
    </row>
    <row r="123" spans="1:38" ht="68.25" customHeight="1">
      <c r="A123" s="15">
        <v>114</v>
      </c>
      <c r="B123" s="164"/>
      <c r="C123" s="164"/>
      <c r="D123" s="164"/>
      <c r="E123" s="172"/>
      <c r="F123" s="61" t="s">
        <v>324</v>
      </c>
      <c r="G123" s="18" t="s">
        <v>187</v>
      </c>
      <c r="H123" s="18" t="s">
        <v>325</v>
      </c>
      <c r="I123" s="18">
        <v>1</v>
      </c>
      <c r="J123" s="18">
        <v>1</v>
      </c>
      <c r="K123" s="19">
        <v>0.6</v>
      </c>
      <c r="L123" s="20">
        <v>43132</v>
      </c>
      <c r="M123" s="29">
        <v>43465</v>
      </c>
      <c r="N123" s="103">
        <v>0.2</v>
      </c>
      <c r="O123" s="19">
        <v>0.2</v>
      </c>
      <c r="P123" s="68">
        <v>0.2</v>
      </c>
      <c r="Q123" s="19">
        <v>0.2</v>
      </c>
      <c r="R123" s="18">
        <v>0.3</v>
      </c>
      <c r="S123" s="19">
        <v>0.3</v>
      </c>
      <c r="T123" s="18">
        <v>0.25</v>
      </c>
      <c r="U123" s="19">
        <v>0.25</v>
      </c>
      <c r="V123" s="69">
        <v>0.95</v>
      </c>
      <c r="W123" s="38">
        <v>0.95</v>
      </c>
      <c r="X123" s="81">
        <v>145000000</v>
      </c>
      <c r="Y123" s="26">
        <v>114356341</v>
      </c>
      <c r="Z123" s="38">
        <v>0.78866442068965514</v>
      </c>
      <c r="AA123" s="64"/>
      <c r="AB123" s="65">
        <v>0</v>
      </c>
      <c r="AC123" s="66"/>
      <c r="AD123" s="66"/>
      <c r="AE123" s="67"/>
      <c r="AF123" s="55"/>
      <c r="AG123" s="9"/>
      <c r="AH123" s="9"/>
      <c r="AI123" s="9"/>
      <c r="AJ123" s="9"/>
      <c r="AK123" s="9"/>
      <c r="AL123" s="1"/>
    </row>
    <row r="124" spans="1:38" ht="121.5" customHeight="1">
      <c r="A124" s="15">
        <v>115</v>
      </c>
      <c r="B124" s="164"/>
      <c r="C124" s="164"/>
      <c r="D124" s="165"/>
      <c r="E124" s="173"/>
      <c r="F124" s="61" t="s">
        <v>326</v>
      </c>
      <c r="G124" s="18" t="s">
        <v>187</v>
      </c>
      <c r="H124" s="18" t="s">
        <v>327</v>
      </c>
      <c r="I124" s="19">
        <v>0.3</v>
      </c>
      <c r="J124" s="19">
        <v>0.3</v>
      </c>
      <c r="K124" s="19">
        <v>0.2</v>
      </c>
      <c r="L124" s="20">
        <v>43221</v>
      </c>
      <c r="M124" s="29">
        <v>43465</v>
      </c>
      <c r="N124" s="100">
        <v>0.03</v>
      </c>
      <c r="O124" s="19">
        <v>0.1</v>
      </c>
      <c r="P124" s="57">
        <v>0</v>
      </c>
      <c r="Q124" s="19">
        <v>0</v>
      </c>
      <c r="R124" s="18">
        <v>0</v>
      </c>
      <c r="S124" s="19">
        <v>0</v>
      </c>
      <c r="T124" s="18">
        <v>0</v>
      </c>
      <c r="U124" s="19">
        <v>0</v>
      </c>
      <c r="V124" s="101">
        <v>0.03</v>
      </c>
      <c r="W124" s="38">
        <v>0.1</v>
      </c>
      <c r="X124" s="81">
        <v>550000000</v>
      </c>
      <c r="Y124" s="26">
        <v>0</v>
      </c>
      <c r="Z124" s="38">
        <v>0</v>
      </c>
      <c r="AA124" s="64"/>
      <c r="AB124" s="65" t="s">
        <v>351</v>
      </c>
      <c r="AC124" s="66"/>
      <c r="AD124" s="66"/>
      <c r="AE124" s="82" t="s">
        <v>371</v>
      </c>
      <c r="AF124" s="55"/>
      <c r="AG124" s="9"/>
      <c r="AH124" s="9"/>
      <c r="AI124" s="9"/>
      <c r="AJ124" s="9"/>
      <c r="AK124" s="9"/>
      <c r="AL124" s="1"/>
    </row>
    <row r="125" spans="1:38" ht="68.25" customHeight="1">
      <c r="A125" s="23">
        <v>116</v>
      </c>
      <c r="B125" s="158"/>
      <c r="C125" s="158"/>
      <c r="D125" s="31" t="s">
        <v>328</v>
      </c>
      <c r="E125" s="43">
        <v>0.5</v>
      </c>
      <c r="F125" s="120" t="s">
        <v>329</v>
      </c>
      <c r="G125" s="27" t="s">
        <v>187</v>
      </c>
      <c r="H125" s="27" t="s">
        <v>330</v>
      </c>
      <c r="I125" s="27">
        <v>1</v>
      </c>
      <c r="J125" s="27">
        <v>1</v>
      </c>
      <c r="K125" s="32">
        <v>1</v>
      </c>
      <c r="L125" s="33">
        <v>43374</v>
      </c>
      <c r="M125" s="42">
        <v>43465</v>
      </c>
      <c r="N125" s="87">
        <v>0</v>
      </c>
      <c r="O125" s="32">
        <v>0</v>
      </c>
      <c r="P125" s="113">
        <v>0</v>
      </c>
      <c r="Q125" s="32">
        <v>0</v>
      </c>
      <c r="R125" s="27">
        <v>0</v>
      </c>
      <c r="S125" s="32">
        <v>0</v>
      </c>
      <c r="T125" s="27">
        <v>1</v>
      </c>
      <c r="U125" s="32">
        <v>1</v>
      </c>
      <c r="V125" s="113">
        <v>1</v>
      </c>
      <c r="W125" s="43">
        <v>1</v>
      </c>
      <c r="X125" s="88">
        <v>0</v>
      </c>
      <c r="Y125" s="45">
        <v>0</v>
      </c>
      <c r="Z125" s="43">
        <v>0</v>
      </c>
      <c r="AA125" s="89"/>
      <c r="AB125" s="90">
        <v>0</v>
      </c>
      <c r="AC125" s="91"/>
      <c r="AD125" s="91"/>
      <c r="AE125" s="92"/>
      <c r="AF125" s="55"/>
      <c r="AG125" s="9"/>
      <c r="AH125" s="9"/>
      <c r="AI125" s="9"/>
      <c r="AJ125" s="9"/>
      <c r="AK125" s="9"/>
      <c r="AL125" s="1"/>
    </row>
    <row r="126" spans="1:38" ht="68.25" customHeight="1">
      <c r="A126" s="10">
        <v>117</v>
      </c>
      <c r="B126" s="196" t="s">
        <v>246</v>
      </c>
      <c r="C126" s="196" t="s">
        <v>331</v>
      </c>
      <c r="D126" s="134" t="s">
        <v>332</v>
      </c>
      <c r="E126" s="127">
        <v>0.7</v>
      </c>
      <c r="F126" s="122" t="s">
        <v>333</v>
      </c>
      <c r="G126" s="17" t="s">
        <v>334</v>
      </c>
      <c r="H126" s="17" t="s">
        <v>335</v>
      </c>
      <c r="I126" s="17">
        <v>88</v>
      </c>
      <c r="J126" s="17">
        <v>88</v>
      </c>
      <c r="K126" s="22">
        <v>1</v>
      </c>
      <c r="L126" s="123">
        <v>43101</v>
      </c>
      <c r="M126" s="124">
        <v>43465</v>
      </c>
      <c r="N126" s="125">
        <v>14</v>
      </c>
      <c r="O126" s="22">
        <v>0.15909090909090909</v>
      </c>
      <c r="P126" s="71">
        <v>25</v>
      </c>
      <c r="Q126" s="22">
        <v>0.28409090909090912</v>
      </c>
      <c r="R126" s="17">
        <v>25</v>
      </c>
      <c r="S126" s="22">
        <v>0.28409090909090912</v>
      </c>
      <c r="T126" s="17">
        <v>24</v>
      </c>
      <c r="U126" s="22">
        <v>0.27272727272727271</v>
      </c>
      <c r="V126" s="126">
        <v>88</v>
      </c>
      <c r="W126" s="127">
        <v>1</v>
      </c>
      <c r="X126" s="128">
        <v>0</v>
      </c>
      <c r="Y126" s="129">
        <v>0</v>
      </c>
      <c r="Z126" s="127">
        <v>0</v>
      </c>
      <c r="AA126" s="130"/>
      <c r="AB126" s="131">
        <v>0</v>
      </c>
      <c r="AC126" s="132"/>
      <c r="AD126" s="132"/>
      <c r="AE126" s="135"/>
      <c r="AF126" s="55"/>
      <c r="AG126" s="9"/>
      <c r="AH126" s="9"/>
      <c r="AI126" s="9"/>
      <c r="AJ126" s="9"/>
      <c r="AK126" s="9"/>
      <c r="AL126" s="1"/>
    </row>
    <row r="127" spans="1:38" ht="68.25" customHeight="1">
      <c r="A127" s="15">
        <v>118</v>
      </c>
      <c r="B127" s="164"/>
      <c r="C127" s="165"/>
      <c r="D127" s="24" t="s">
        <v>336</v>
      </c>
      <c r="E127" s="38">
        <v>0.3</v>
      </c>
      <c r="F127" s="61" t="s">
        <v>337</v>
      </c>
      <c r="G127" s="18" t="s">
        <v>334</v>
      </c>
      <c r="H127" s="18" t="s">
        <v>338</v>
      </c>
      <c r="I127" s="18">
        <v>6</v>
      </c>
      <c r="J127" s="18">
        <v>6</v>
      </c>
      <c r="K127" s="19">
        <v>1</v>
      </c>
      <c r="L127" s="20">
        <v>43101</v>
      </c>
      <c r="M127" s="29">
        <v>43465</v>
      </c>
      <c r="N127" s="62">
        <v>2</v>
      </c>
      <c r="O127" s="19">
        <v>0.33333333333333331</v>
      </c>
      <c r="P127" s="57">
        <v>1</v>
      </c>
      <c r="Q127" s="19">
        <v>0.16666666666666666</v>
      </c>
      <c r="R127" s="18">
        <v>2</v>
      </c>
      <c r="S127" s="19">
        <v>0.33333333333333331</v>
      </c>
      <c r="T127" s="18">
        <v>1</v>
      </c>
      <c r="U127" s="19">
        <v>0.16666666666666666</v>
      </c>
      <c r="V127" s="21">
        <v>6</v>
      </c>
      <c r="W127" s="38">
        <v>0.99999999999999989</v>
      </c>
      <c r="X127" s="81">
        <v>0</v>
      </c>
      <c r="Y127" s="26">
        <v>0</v>
      </c>
      <c r="Z127" s="38">
        <v>0</v>
      </c>
      <c r="AA127" s="64"/>
      <c r="AB127" s="65">
        <v>0</v>
      </c>
      <c r="AC127" s="66"/>
      <c r="AD127" s="66"/>
      <c r="AE127" s="67"/>
      <c r="AF127" s="55"/>
      <c r="AG127" s="9"/>
      <c r="AH127" s="9"/>
      <c r="AI127" s="9"/>
      <c r="AJ127" s="9"/>
      <c r="AK127" s="9"/>
      <c r="AL127" s="1"/>
    </row>
    <row r="128" spans="1:38" ht="68.25" customHeight="1">
      <c r="A128" s="30">
        <v>119</v>
      </c>
      <c r="B128" s="158"/>
      <c r="C128" s="27" t="s">
        <v>340</v>
      </c>
      <c r="D128" s="31" t="s">
        <v>341</v>
      </c>
      <c r="E128" s="43">
        <v>1</v>
      </c>
      <c r="F128" s="120" t="s">
        <v>342</v>
      </c>
      <c r="G128" s="27" t="s">
        <v>334</v>
      </c>
      <c r="H128" s="27" t="s">
        <v>343</v>
      </c>
      <c r="I128" s="27">
        <v>16</v>
      </c>
      <c r="J128" s="27">
        <v>16</v>
      </c>
      <c r="K128" s="32">
        <v>1</v>
      </c>
      <c r="L128" s="33">
        <v>43101</v>
      </c>
      <c r="M128" s="42">
        <v>43465</v>
      </c>
      <c r="N128" s="87">
        <v>1</v>
      </c>
      <c r="O128" s="32">
        <v>6.25E-2</v>
      </c>
      <c r="P128" s="57">
        <v>3</v>
      </c>
      <c r="Q128" s="32">
        <v>0.1875</v>
      </c>
      <c r="R128" s="27">
        <v>3</v>
      </c>
      <c r="S128" s="32">
        <v>0.1875</v>
      </c>
      <c r="T128" s="27">
        <v>9</v>
      </c>
      <c r="U128" s="32">
        <v>0.5625</v>
      </c>
      <c r="V128" s="113">
        <v>16</v>
      </c>
      <c r="W128" s="43">
        <v>1</v>
      </c>
      <c r="X128" s="88">
        <v>0</v>
      </c>
      <c r="Y128" s="45">
        <v>0</v>
      </c>
      <c r="Z128" s="43">
        <v>0</v>
      </c>
      <c r="AA128" s="89"/>
      <c r="AB128" s="90">
        <v>0</v>
      </c>
      <c r="AC128" s="91"/>
      <c r="AD128" s="91"/>
      <c r="AE128" s="92"/>
      <c r="AF128" s="55"/>
      <c r="AG128" s="9"/>
      <c r="AH128" s="9"/>
      <c r="AI128" s="9"/>
      <c r="AJ128" s="9"/>
      <c r="AK128" s="9"/>
      <c r="AL128" s="1"/>
    </row>
    <row r="129" spans="1:38" ht="15.75" customHeight="1">
      <c r="A129" s="34"/>
      <c r="B129" s="34"/>
      <c r="C129" s="35"/>
      <c r="D129" s="46"/>
      <c r="E129" s="47"/>
      <c r="F129" s="136"/>
      <c r="G129" s="136"/>
      <c r="H129" s="46"/>
      <c r="I129" s="46"/>
      <c r="J129" s="46"/>
      <c r="K129" s="46"/>
      <c r="L129" s="137"/>
      <c r="M129" s="137"/>
      <c r="N129" s="137"/>
      <c r="O129" s="137"/>
      <c r="P129" s="137"/>
      <c r="Q129" s="137"/>
      <c r="R129" s="137"/>
      <c r="S129" s="137"/>
      <c r="T129" s="137"/>
      <c r="U129" s="137"/>
      <c r="V129" s="137"/>
      <c r="W129" s="138"/>
      <c r="X129" s="139"/>
      <c r="Y129" s="140"/>
      <c r="Z129" s="140"/>
      <c r="AA129" s="141"/>
      <c r="AB129" s="140"/>
      <c r="AC129" s="142"/>
      <c r="AD129" s="142"/>
      <c r="AE129" s="143"/>
      <c r="AF129" s="36"/>
      <c r="AG129" s="1"/>
      <c r="AH129" s="1"/>
      <c r="AI129" s="1"/>
      <c r="AJ129" s="1"/>
      <c r="AK129" s="1"/>
      <c r="AL129" s="1"/>
    </row>
    <row r="130" spans="1:38" ht="15.75" customHeight="1">
      <c r="A130" s="197" t="s">
        <v>372</v>
      </c>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9"/>
      <c r="Y130" s="208" t="s">
        <v>373</v>
      </c>
      <c r="Z130" s="151"/>
      <c r="AA130" s="151"/>
      <c r="AB130" s="151"/>
      <c r="AC130" s="151"/>
      <c r="AD130" s="151"/>
      <c r="AE130" s="152"/>
      <c r="AF130" s="2"/>
      <c r="AG130" s="2"/>
      <c r="AH130" s="2"/>
      <c r="AI130" s="2"/>
      <c r="AJ130" s="2"/>
      <c r="AK130" s="2"/>
      <c r="AL130" s="2"/>
    </row>
    <row r="131" spans="1:38" ht="15.75" customHeight="1">
      <c r="A131" s="154"/>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60"/>
      <c r="Y131" s="209" t="s">
        <v>344</v>
      </c>
      <c r="Z131" s="149"/>
      <c r="AA131" s="149"/>
      <c r="AB131" s="149"/>
      <c r="AC131" s="149"/>
      <c r="AD131" s="149"/>
      <c r="AE131" s="150"/>
      <c r="AF131" s="2"/>
      <c r="AG131" s="2"/>
      <c r="AH131" s="2"/>
      <c r="AI131" s="2"/>
      <c r="AJ131" s="2"/>
      <c r="AK131" s="2"/>
      <c r="AL131" s="2"/>
    </row>
    <row r="132" spans="1:38" ht="15.75" customHeight="1">
      <c r="A132" s="154"/>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60"/>
      <c r="Y132" s="209" t="s">
        <v>374</v>
      </c>
      <c r="Z132" s="149"/>
      <c r="AA132" s="149"/>
      <c r="AB132" s="149"/>
      <c r="AC132" s="149"/>
      <c r="AD132" s="149"/>
      <c r="AE132" s="150"/>
      <c r="AF132" s="2"/>
      <c r="AG132" s="2"/>
      <c r="AH132" s="2"/>
      <c r="AI132" s="2"/>
      <c r="AJ132" s="2"/>
      <c r="AK132" s="2"/>
      <c r="AL132" s="2"/>
    </row>
    <row r="133" spans="1:38" ht="15.75" customHeight="1">
      <c r="A133" s="155"/>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61"/>
      <c r="Y133" s="210" t="s">
        <v>375</v>
      </c>
      <c r="Z133" s="156"/>
      <c r="AA133" s="156"/>
      <c r="AB133" s="156"/>
      <c r="AC133" s="156"/>
      <c r="AD133" s="156"/>
      <c r="AE133" s="157"/>
      <c r="AF133" s="2"/>
      <c r="AG133" s="2"/>
      <c r="AH133" s="2"/>
      <c r="AI133" s="2"/>
      <c r="AJ133" s="2"/>
      <c r="AK133" s="2"/>
      <c r="AL133" s="2"/>
    </row>
    <row r="134" spans="1:38" ht="68.25" customHeight="1">
      <c r="A134" s="1"/>
      <c r="B134" s="1"/>
      <c r="C134" s="1"/>
      <c r="D134" s="1"/>
      <c r="E134" s="1"/>
      <c r="F134" s="1"/>
      <c r="G134" s="1"/>
      <c r="H134" s="1"/>
      <c r="I134" s="1"/>
      <c r="J134" s="1"/>
      <c r="K134" s="1"/>
      <c r="L134" s="36"/>
      <c r="M134" s="36"/>
      <c r="N134" s="36"/>
      <c r="O134" s="36"/>
      <c r="P134" s="36"/>
      <c r="Q134" s="36"/>
      <c r="R134" s="36"/>
      <c r="S134" s="36"/>
      <c r="T134" s="36"/>
      <c r="U134" s="36"/>
      <c r="V134" s="36"/>
      <c r="W134" s="144"/>
      <c r="X134" s="36"/>
      <c r="Y134" s="142"/>
      <c r="Z134" s="142"/>
      <c r="AA134" s="36"/>
      <c r="AB134" s="36"/>
      <c r="AC134" s="142"/>
      <c r="AD134" s="142"/>
      <c r="AE134" s="36"/>
      <c r="AF134" s="36"/>
      <c r="AG134" s="1"/>
      <c r="AH134" s="1"/>
      <c r="AI134" s="1"/>
      <c r="AJ134" s="1"/>
      <c r="AK134" s="1"/>
      <c r="AL134" s="1"/>
    </row>
    <row r="135" spans="1:38" ht="15.75" customHeight="1">
      <c r="W135" s="145"/>
    </row>
    <row r="136" spans="1:38" ht="15.75" customHeight="1">
      <c r="W136" s="145"/>
    </row>
    <row r="137" spans="1:38" ht="15.75" customHeight="1">
      <c r="W137" s="145"/>
    </row>
    <row r="138" spans="1:38" ht="15.75" customHeight="1">
      <c r="W138" s="145"/>
    </row>
    <row r="139" spans="1:38" ht="15.75" customHeight="1">
      <c r="W139" s="145"/>
    </row>
    <row r="140" spans="1:38" ht="15.75" customHeight="1">
      <c r="W140" s="145"/>
    </row>
    <row r="141" spans="1:38" ht="15.75" customHeight="1">
      <c r="W141" s="145"/>
    </row>
    <row r="142" spans="1:38" ht="15.75" customHeight="1">
      <c r="W142" s="145"/>
    </row>
    <row r="143" spans="1:38" ht="15.75" customHeight="1">
      <c r="W143" s="145"/>
    </row>
    <row r="144" spans="1:38" ht="15.75" customHeight="1">
      <c r="W144" s="145"/>
    </row>
    <row r="145" spans="23:23" ht="15.75" customHeight="1">
      <c r="W145" s="145"/>
    </row>
    <row r="146" spans="23:23" ht="15.75" customHeight="1">
      <c r="W146" s="145"/>
    </row>
    <row r="147" spans="23:23" ht="15.75" customHeight="1">
      <c r="W147" s="145"/>
    </row>
    <row r="148" spans="23:23" ht="15.75" customHeight="1">
      <c r="W148" s="145"/>
    </row>
    <row r="149" spans="23:23" ht="15.75" customHeight="1">
      <c r="W149" s="145"/>
    </row>
    <row r="150" spans="23:23" ht="15.75" customHeight="1">
      <c r="W150" s="145"/>
    </row>
    <row r="151" spans="23:23" ht="15.75" customHeight="1">
      <c r="W151" s="145"/>
    </row>
    <row r="152" spans="23:23" ht="15.75" customHeight="1">
      <c r="W152" s="145"/>
    </row>
    <row r="153" spans="23:23" ht="15.75" customHeight="1">
      <c r="W153" s="145"/>
    </row>
    <row r="154" spans="23:23" ht="15.75" customHeight="1">
      <c r="W154" s="145"/>
    </row>
    <row r="155" spans="23:23" ht="15.75" customHeight="1">
      <c r="W155" s="145"/>
    </row>
    <row r="156" spans="23:23" ht="15.75" customHeight="1">
      <c r="W156" s="145"/>
    </row>
    <row r="157" spans="23:23" ht="15.75" customHeight="1">
      <c r="W157" s="145"/>
    </row>
    <row r="158" spans="23:23" ht="15.75" customHeight="1">
      <c r="W158" s="145"/>
    </row>
    <row r="159" spans="23:23" ht="15.75" customHeight="1">
      <c r="W159" s="145"/>
    </row>
    <row r="160" spans="23:23" ht="15.75" customHeight="1">
      <c r="W160" s="145"/>
    </row>
    <row r="161" spans="23:23" ht="15.75" customHeight="1">
      <c r="W161" s="145"/>
    </row>
    <row r="162" spans="23:23" ht="15.75" customHeight="1">
      <c r="W162" s="145"/>
    </row>
    <row r="163" spans="23:23" ht="15.75" customHeight="1">
      <c r="W163" s="145"/>
    </row>
    <row r="164" spans="23:23" ht="15.75" customHeight="1">
      <c r="W164" s="145"/>
    </row>
    <row r="165" spans="23:23" ht="15.75" customHeight="1">
      <c r="W165" s="145"/>
    </row>
    <row r="166" spans="23:23" ht="15.75" customHeight="1">
      <c r="W166" s="145"/>
    </row>
    <row r="167" spans="23:23" ht="15.75" customHeight="1">
      <c r="W167" s="145"/>
    </row>
    <row r="168" spans="23:23" ht="15.75" customHeight="1">
      <c r="W168" s="145"/>
    </row>
    <row r="169" spans="23:23" ht="15.75" customHeight="1">
      <c r="W169" s="145"/>
    </row>
    <row r="170" spans="23:23" ht="15.75" customHeight="1">
      <c r="W170" s="145"/>
    </row>
    <row r="171" spans="23:23" ht="15.75" customHeight="1">
      <c r="W171" s="145"/>
    </row>
    <row r="172" spans="23:23" ht="15.75" customHeight="1">
      <c r="W172" s="145"/>
    </row>
    <row r="173" spans="23:23" ht="15.75" customHeight="1">
      <c r="W173" s="145"/>
    </row>
    <row r="174" spans="23:23" ht="15.75" customHeight="1">
      <c r="W174" s="145"/>
    </row>
    <row r="175" spans="23:23" ht="15.75" customHeight="1">
      <c r="W175" s="145"/>
    </row>
    <row r="176" spans="23:23" ht="15.75" customHeight="1">
      <c r="W176" s="145"/>
    </row>
    <row r="177" spans="23:23" ht="15.75" customHeight="1">
      <c r="W177" s="145"/>
    </row>
    <row r="178" spans="23:23" ht="15.75" customHeight="1">
      <c r="W178" s="145"/>
    </row>
    <row r="179" spans="23:23" ht="15.75" customHeight="1">
      <c r="W179" s="145"/>
    </row>
    <row r="180" spans="23:23" ht="15.75" customHeight="1">
      <c r="W180" s="145"/>
    </row>
    <row r="181" spans="23:23" ht="15.75" customHeight="1">
      <c r="W181" s="145"/>
    </row>
    <row r="182" spans="23:23" ht="15.75" customHeight="1">
      <c r="W182" s="145"/>
    </row>
    <row r="183" spans="23:23" ht="15.75" customHeight="1">
      <c r="W183" s="145"/>
    </row>
    <row r="184" spans="23:23" ht="15.75" customHeight="1">
      <c r="W184" s="145"/>
    </row>
    <row r="185" spans="23:23" ht="15.75" customHeight="1">
      <c r="W185" s="145"/>
    </row>
    <row r="186" spans="23:23" ht="15.75" customHeight="1">
      <c r="W186" s="145"/>
    </row>
    <row r="187" spans="23:23" ht="15.75" customHeight="1">
      <c r="W187" s="145"/>
    </row>
    <row r="188" spans="23:23" ht="15.75" customHeight="1">
      <c r="W188" s="145"/>
    </row>
    <row r="189" spans="23:23" ht="15.75" customHeight="1">
      <c r="W189" s="145"/>
    </row>
    <row r="190" spans="23:23" ht="15.75" customHeight="1">
      <c r="W190" s="145"/>
    </row>
    <row r="191" spans="23:23" ht="15.75" customHeight="1">
      <c r="W191" s="145"/>
    </row>
    <row r="192" spans="23:23" ht="15.75" customHeight="1">
      <c r="W192" s="145"/>
    </row>
    <row r="193" spans="23:23" ht="15.75" customHeight="1">
      <c r="W193" s="145"/>
    </row>
    <row r="194" spans="23:23" ht="15.75" customHeight="1">
      <c r="W194" s="145"/>
    </row>
    <row r="195" spans="23:23" ht="15.75" customHeight="1">
      <c r="W195" s="145"/>
    </row>
    <row r="196" spans="23:23" ht="15.75" customHeight="1">
      <c r="W196" s="145"/>
    </row>
    <row r="197" spans="23:23" ht="15.75" customHeight="1">
      <c r="W197" s="145"/>
    </row>
    <row r="198" spans="23:23" ht="15.75" customHeight="1">
      <c r="W198" s="145"/>
    </row>
    <row r="199" spans="23:23" ht="15.75" customHeight="1">
      <c r="W199" s="145"/>
    </row>
    <row r="200" spans="23:23" ht="15.75" customHeight="1">
      <c r="W200" s="145"/>
    </row>
    <row r="201" spans="23:23" ht="15.75" customHeight="1">
      <c r="W201" s="145"/>
    </row>
    <row r="202" spans="23:23" ht="15.75" customHeight="1">
      <c r="W202" s="145"/>
    </row>
    <row r="203" spans="23:23" ht="15.75" customHeight="1">
      <c r="W203" s="145"/>
    </row>
    <row r="204" spans="23:23" ht="15.75" customHeight="1">
      <c r="W204" s="145"/>
    </row>
    <row r="205" spans="23:23" ht="15.75" customHeight="1">
      <c r="W205" s="145"/>
    </row>
    <row r="206" spans="23:23" ht="15.75" customHeight="1">
      <c r="W206" s="145"/>
    </row>
    <row r="207" spans="23:23" ht="15.75" customHeight="1">
      <c r="W207" s="145"/>
    </row>
    <row r="208" spans="23:23" ht="15.75" customHeight="1">
      <c r="W208" s="145"/>
    </row>
    <row r="209" spans="23:23" ht="15.75" customHeight="1">
      <c r="W209" s="145"/>
    </row>
    <row r="210" spans="23:23" ht="15.75" customHeight="1">
      <c r="W210" s="145"/>
    </row>
    <row r="211" spans="23:23" ht="15.75" customHeight="1">
      <c r="W211" s="145"/>
    </row>
    <row r="212" spans="23:23" ht="15.75" customHeight="1">
      <c r="W212" s="145"/>
    </row>
    <row r="213" spans="23:23" ht="15.75" customHeight="1">
      <c r="W213" s="145"/>
    </row>
    <row r="214" spans="23:23" ht="15.75" customHeight="1">
      <c r="W214" s="145"/>
    </row>
    <row r="215" spans="23:23" ht="15.75" customHeight="1">
      <c r="W215" s="145"/>
    </row>
    <row r="216" spans="23:23" ht="15.75" customHeight="1">
      <c r="W216" s="145"/>
    </row>
    <row r="217" spans="23:23" ht="15.75" customHeight="1">
      <c r="W217" s="145"/>
    </row>
    <row r="218" spans="23:23" ht="15.75" customHeight="1">
      <c r="W218" s="145"/>
    </row>
    <row r="219" spans="23:23" ht="15.75" customHeight="1">
      <c r="W219" s="145"/>
    </row>
    <row r="220" spans="23:23" ht="15.75" customHeight="1">
      <c r="W220" s="145"/>
    </row>
    <row r="221" spans="23:23" ht="15.75" customHeight="1">
      <c r="W221" s="145"/>
    </row>
    <row r="222" spans="23:23" ht="15.75" customHeight="1">
      <c r="W222" s="145"/>
    </row>
    <row r="223" spans="23:23" ht="15.75" customHeight="1">
      <c r="W223" s="145"/>
    </row>
    <row r="224" spans="23:23" ht="15.75" customHeight="1">
      <c r="W224" s="145"/>
    </row>
    <row r="225" spans="23:23" ht="15.75" customHeight="1">
      <c r="W225" s="145"/>
    </row>
    <row r="226" spans="23:23" ht="15.75" customHeight="1">
      <c r="W226" s="145"/>
    </row>
    <row r="227" spans="23:23" ht="15.75" customHeight="1">
      <c r="W227" s="145"/>
    </row>
    <row r="228" spans="23:23" ht="15.75" customHeight="1">
      <c r="W228" s="145"/>
    </row>
    <row r="229" spans="23:23" ht="15.75" customHeight="1">
      <c r="W229" s="145"/>
    </row>
    <row r="230" spans="23:23" ht="15.75" customHeight="1">
      <c r="W230" s="145"/>
    </row>
    <row r="231" spans="23:23" ht="15.75" customHeight="1">
      <c r="W231" s="145"/>
    </row>
    <row r="232" spans="23:23" ht="15.75" customHeight="1">
      <c r="W232" s="145"/>
    </row>
    <row r="233" spans="23:23" ht="15.75" customHeight="1">
      <c r="W233" s="145"/>
    </row>
    <row r="234" spans="23:23" ht="15.75" customHeight="1">
      <c r="W234" s="145"/>
    </row>
    <row r="235" spans="23:23" ht="15.75" customHeight="1">
      <c r="W235" s="145"/>
    </row>
    <row r="236" spans="23:23" ht="15.75" customHeight="1">
      <c r="W236" s="145"/>
    </row>
    <row r="237" spans="23:23" ht="15.75" customHeight="1">
      <c r="W237" s="145"/>
    </row>
    <row r="238" spans="23:23" ht="15.75" customHeight="1">
      <c r="W238" s="145"/>
    </row>
    <row r="239" spans="23:23" ht="15.75" customHeight="1">
      <c r="W239" s="145"/>
    </row>
    <row r="240" spans="23:23" ht="15.75" customHeight="1">
      <c r="W240" s="145"/>
    </row>
    <row r="241" spans="23:23" ht="15.75" customHeight="1">
      <c r="W241" s="145"/>
    </row>
    <row r="242" spans="23:23" ht="15.75" customHeight="1">
      <c r="W242" s="145"/>
    </row>
    <row r="243" spans="23:23" ht="15.75" customHeight="1">
      <c r="W243" s="145"/>
    </row>
    <row r="244" spans="23:23" ht="15.75" customHeight="1">
      <c r="W244" s="145"/>
    </row>
    <row r="245" spans="23:23" ht="15.75" customHeight="1">
      <c r="W245" s="145"/>
    </row>
    <row r="246" spans="23:23" ht="15.75" customHeight="1">
      <c r="W246" s="145"/>
    </row>
    <row r="247" spans="23:23" ht="15.75" customHeight="1">
      <c r="W247" s="145"/>
    </row>
    <row r="248" spans="23:23" ht="15.75" customHeight="1">
      <c r="W248" s="145"/>
    </row>
    <row r="249" spans="23:23" ht="15.75" customHeight="1">
      <c r="W249" s="145"/>
    </row>
    <row r="250" spans="23:23" ht="15.75" customHeight="1">
      <c r="W250" s="145"/>
    </row>
    <row r="251" spans="23:23" ht="15.75" customHeight="1">
      <c r="W251" s="145"/>
    </row>
    <row r="252" spans="23:23" ht="15.75" customHeight="1">
      <c r="W252" s="145"/>
    </row>
    <row r="253" spans="23:23" ht="15.75" customHeight="1">
      <c r="W253" s="145"/>
    </row>
    <row r="254" spans="23:23" ht="15.75" customHeight="1">
      <c r="W254" s="145"/>
    </row>
    <row r="255" spans="23:23" ht="15.75" customHeight="1">
      <c r="W255" s="145"/>
    </row>
    <row r="256" spans="23:23" ht="15.75" customHeight="1">
      <c r="W256" s="145"/>
    </row>
    <row r="257" spans="23:23" ht="15.75" customHeight="1">
      <c r="W257" s="145"/>
    </row>
    <row r="258" spans="23:23" ht="15.75" customHeight="1">
      <c r="W258" s="145"/>
    </row>
    <row r="259" spans="23:23" ht="15.75" customHeight="1">
      <c r="W259" s="145"/>
    </row>
    <row r="260" spans="23:23" ht="15.75" customHeight="1">
      <c r="W260" s="145"/>
    </row>
    <row r="261" spans="23:23" ht="15.75" customHeight="1">
      <c r="W261" s="145"/>
    </row>
    <row r="262" spans="23:23" ht="15.75" customHeight="1">
      <c r="W262" s="145"/>
    </row>
    <row r="263" spans="23:23" ht="15.75" customHeight="1">
      <c r="W263" s="145"/>
    </row>
    <row r="264" spans="23:23" ht="15.75" customHeight="1">
      <c r="W264" s="145"/>
    </row>
    <row r="265" spans="23:23" ht="15.75" customHeight="1">
      <c r="W265" s="145"/>
    </row>
    <row r="266" spans="23:23" ht="15.75" customHeight="1">
      <c r="W266" s="145"/>
    </row>
    <row r="267" spans="23:23" ht="15.75" customHeight="1">
      <c r="W267" s="145"/>
    </row>
    <row r="268" spans="23:23" ht="15.75" customHeight="1">
      <c r="W268" s="145"/>
    </row>
    <row r="269" spans="23:23" ht="15.75" customHeight="1">
      <c r="W269" s="145"/>
    </row>
    <row r="270" spans="23:23" ht="15.75" customHeight="1">
      <c r="W270" s="145"/>
    </row>
    <row r="271" spans="23:23" ht="15.75" customHeight="1">
      <c r="W271" s="145"/>
    </row>
    <row r="272" spans="23:23" ht="15.75" customHeight="1">
      <c r="W272" s="145"/>
    </row>
    <row r="273" spans="23:23" ht="15.75" customHeight="1">
      <c r="W273" s="145"/>
    </row>
    <row r="274" spans="23:23" ht="15.75" customHeight="1">
      <c r="W274" s="145"/>
    </row>
    <row r="275" spans="23:23" ht="15.75" customHeight="1">
      <c r="W275" s="145"/>
    </row>
    <row r="276" spans="23:23" ht="15.75" customHeight="1">
      <c r="W276" s="145"/>
    </row>
    <row r="277" spans="23:23" ht="15.75" customHeight="1">
      <c r="W277" s="145"/>
    </row>
    <row r="278" spans="23:23" ht="15.75" customHeight="1">
      <c r="W278" s="145"/>
    </row>
    <row r="279" spans="23:23" ht="15.75" customHeight="1">
      <c r="W279" s="145"/>
    </row>
    <row r="280" spans="23:23" ht="15.75" customHeight="1">
      <c r="W280" s="145"/>
    </row>
    <row r="281" spans="23:23" ht="15.75" customHeight="1">
      <c r="W281" s="145"/>
    </row>
    <row r="282" spans="23:23" ht="15.75" customHeight="1">
      <c r="W282" s="145"/>
    </row>
    <row r="283" spans="23:23" ht="15.75" customHeight="1">
      <c r="W283" s="145"/>
    </row>
    <row r="284" spans="23:23" ht="15.75" customHeight="1">
      <c r="W284" s="145"/>
    </row>
    <row r="285" spans="23:23" ht="15.75" customHeight="1">
      <c r="W285" s="145"/>
    </row>
    <row r="286" spans="23:23" ht="15.75" customHeight="1">
      <c r="W286" s="145"/>
    </row>
    <row r="287" spans="23:23" ht="15.75" customHeight="1">
      <c r="W287" s="145"/>
    </row>
    <row r="288" spans="23:23" ht="15.75" customHeight="1">
      <c r="W288" s="145"/>
    </row>
    <row r="289" spans="23:23" ht="15.75" customHeight="1">
      <c r="W289" s="145"/>
    </row>
    <row r="290" spans="23:23" ht="15.75" customHeight="1">
      <c r="W290" s="145"/>
    </row>
    <row r="291" spans="23:23" ht="15.75" customHeight="1">
      <c r="W291" s="145"/>
    </row>
    <row r="292" spans="23:23" ht="15.75" customHeight="1">
      <c r="W292" s="145"/>
    </row>
    <row r="293" spans="23:23" ht="15.75" customHeight="1">
      <c r="W293" s="145"/>
    </row>
    <row r="294" spans="23:23" ht="15.75" customHeight="1">
      <c r="W294" s="145"/>
    </row>
    <row r="295" spans="23:23" ht="15.75" customHeight="1">
      <c r="W295" s="145"/>
    </row>
    <row r="296" spans="23:23" ht="15.75" customHeight="1">
      <c r="W296" s="145"/>
    </row>
    <row r="297" spans="23:23" ht="15.75" customHeight="1">
      <c r="W297" s="145"/>
    </row>
    <row r="298" spans="23:23" ht="15.75" customHeight="1">
      <c r="W298" s="145"/>
    </row>
    <row r="299" spans="23:23" ht="15.75" customHeight="1">
      <c r="W299" s="145"/>
    </row>
    <row r="300" spans="23:23" ht="15.75" customHeight="1">
      <c r="W300" s="145"/>
    </row>
    <row r="301" spans="23:23" ht="15.75" customHeight="1">
      <c r="W301" s="145"/>
    </row>
    <row r="302" spans="23:23" ht="15.75" customHeight="1">
      <c r="W302" s="145"/>
    </row>
    <row r="303" spans="23:23" ht="15.75" customHeight="1">
      <c r="W303" s="145"/>
    </row>
    <row r="304" spans="23:23" ht="15.75" customHeight="1">
      <c r="W304" s="145"/>
    </row>
    <row r="305" spans="23:23" ht="15.75" customHeight="1">
      <c r="W305" s="145"/>
    </row>
    <row r="306" spans="23:23" ht="15.75" customHeight="1">
      <c r="W306" s="145"/>
    </row>
    <row r="307" spans="23:23" ht="15.75" customHeight="1">
      <c r="W307" s="145"/>
    </row>
    <row r="308" spans="23:23" ht="15.75" customHeight="1">
      <c r="W308" s="145"/>
    </row>
    <row r="309" spans="23:23" ht="15.75" customHeight="1">
      <c r="W309" s="145"/>
    </row>
    <row r="310" spans="23:23" ht="15.75" customHeight="1">
      <c r="W310" s="145"/>
    </row>
    <row r="311" spans="23:23" ht="15.75" customHeight="1">
      <c r="W311" s="145"/>
    </row>
    <row r="312" spans="23:23" ht="15.75" customHeight="1">
      <c r="W312" s="145"/>
    </row>
    <row r="313" spans="23:23" ht="15.75" customHeight="1">
      <c r="W313" s="145"/>
    </row>
    <row r="314" spans="23:23" ht="15.75" customHeight="1">
      <c r="W314" s="145"/>
    </row>
    <row r="315" spans="23:23" ht="15.75" customHeight="1">
      <c r="W315" s="145"/>
    </row>
    <row r="316" spans="23:23" ht="15.75" customHeight="1">
      <c r="W316" s="145"/>
    </row>
    <row r="317" spans="23:23" ht="15.75" customHeight="1">
      <c r="W317" s="145"/>
    </row>
    <row r="318" spans="23:23" ht="15.75" customHeight="1">
      <c r="W318" s="145"/>
    </row>
    <row r="319" spans="23:23" ht="15.75" customHeight="1">
      <c r="W319" s="145"/>
    </row>
    <row r="320" spans="23:23" ht="15.75" customHeight="1">
      <c r="W320" s="145"/>
    </row>
    <row r="321" spans="23:23" ht="15.75" customHeight="1">
      <c r="W321" s="145"/>
    </row>
    <row r="322" spans="23:23" ht="15.75" customHeight="1">
      <c r="W322" s="145"/>
    </row>
    <row r="323" spans="23:23" ht="15.75" customHeight="1">
      <c r="W323" s="145"/>
    </row>
    <row r="324" spans="23:23" ht="15.75" customHeight="1">
      <c r="W324" s="145"/>
    </row>
    <row r="325" spans="23:23" ht="15.75" customHeight="1">
      <c r="W325" s="145"/>
    </row>
    <row r="326" spans="23:23" ht="15.75" customHeight="1">
      <c r="W326" s="145"/>
    </row>
    <row r="327" spans="23:23" ht="15.75" customHeight="1">
      <c r="W327" s="145"/>
    </row>
    <row r="328" spans="23:23" ht="15.75" customHeight="1">
      <c r="W328" s="145"/>
    </row>
    <row r="329" spans="23:23" ht="15.75" customHeight="1">
      <c r="W329" s="145"/>
    </row>
    <row r="330" spans="23:23" ht="15.75" customHeight="1">
      <c r="W330" s="145"/>
    </row>
    <row r="331" spans="23:23" ht="15.75" customHeight="1">
      <c r="W331" s="145"/>
    </row>
    <row r="332" spans="23:23" ht="15.75" customHeight="1">
      <c r="W332" s="145"/>
    </row>
    <row r="333" spans="23:23" ht="15.75" customHeight="1">
      <c r="W333" s="145"/>
    </row>
    <row r="334" spans="23:23" ht="15.75" customHeight="1">
      <c r="W334" s="145"/>
    </row>
    <row r="335" spans="23:23" ht="15.75" customHeight="1">
      <c r="W335" s="145"/>
    </row>
    <row r="336" spans="23:23" ht="15.75" customHeight="1">
      <c r="W336" s="145"/>
    </row>
    <row r="337" spans="23:23" ht="15.75" customHeight="1">
      <c r="W337" s="145"/>
    </row>
    <row r="338" spans="23:23" ht="15.75" customHeight="1">
      <c r="W338" s="145"/>
    </row>
    <row r="339" spans="23:23" ht="15.75" customHeight="1">
      <c r="W339" s="145"/>
    </row>
    <row r="340" spans="23:23" ht="15.75" customHeight="1">
      <c r="W340" s="145"/>
    </row>
    <row r="341" spans="23:23" ht="15.75" customHeight="1">
      <c r="W341" s="145"/>
    </row>
    <row r="342" spans="23:23" ht="15.75" customHeight="1">
      <c r="W342" s="145"/>
    </row>
    <row r="343" spans="23:23" ht="15.75" customHeight="1">
      <c r="W343" s="145"/>
    </row>
    <row r="344" spans="23:23" ht="15.75" customHeight="1">
      <c r="W344" s="145"/>
    </row>
    <row r="345" spans="23:23" ht="15.75" customHeight="1">
      <c r="W345" s="145"/>
    </row>
    <row r="346" spans="23:23" ht="15.75" customHeight="1">
      <c r="W346" s="145"/>
    </row>
    <row r="347" spans="23:23" ht="15.75" customHeight="1">
      <c r="W347" s="145"/>
    </row>
    <row r="348" spans="23:23" ht="15.75" customHeight="1">
      <c r="W348" s="145"/>
    </row>
    <row r="349" spans="23:23" ht="15.75" customHeight="1">
      <c r="W349" s="145"/>
    </row>
    <row r="350" spans="23:23" ht="15.75" customHeight="1">
      <c r="W350" s="145"/>
    </row>
    <row r="351" spans="23:23" ht="15.75" customHeight="1">
      <c r="W351" s="145"/>
    </row>
    <row r="352" spans="23:23" ht="15.75" customHeight="1">
      <c r="W352" s="145"/>
    </row>
    <row r="353" spans="23:23" ht="15.75" customHeight="1">
      <c r="W353" s="145"/>
    </row>
    <row r="354" spans="23:23" ht="15.75" customHeight="1">
      <c r="W354" s="145"/>
    </row>
    <row r="355" spans="23:23" ht="15.75" customHeight="1">
      <c r="W355" s="145"/>
    </row>
    <row r="356" spans="23:23" ht="15.75" customHeight="1">
      <c r="W356" s="145"/>
    </row>
    <row r="357" spans="23:23" ht="15.75" customHeight="1">
      <c r="W357" s="145"/>
    </row>
    <row r="358" spans="23:23" ht="15.75" customHeight="1">
      <c r="W358" s="145"/>
    </row>
    <row r="359" spans="23:23" ht="15.75" customHeight="1">
      <c r="W359" s="145"/>
    </row>
    <row r="360" spans="23:23" ht="15.75" customHeight="1">
      <c r="W360" s="145"/>
    </row>
    <row r="361" spans="23:23" ht="15.75" customHeight="1">
      <c r="W361" s="145"/>
    </row>
    <row r="362" spans="23:23" ht="15.75" customHeight="1">
      <c r="W362" s="145"/>
    </row>
    <row r="363" spans="23:23" ht="15.75" customHeight="1">
      <c r="W363" s="145"/>
    </row>
    <row r="364" spans="23:23" ht="15.75" customHeight="1">
      <c r="W364" s="145"/>
    </row>
    <row r="365" spans="23:23" ht="15.75" customHeight="1">
      <c r="W365" s="145"/>
    </row>
    <row r="366" spans="23:23" ht="15.75" customHeight="1">
      <c r="W366" s="145"/>
    </row>
    <row r="367" spans="23:23" ht="15.75" customHeight="1">
      <c r="W367" s="145"/>
    </row>
    <row r="368" spans="23:23" ht="15.75" customHeight="1">
      <c r="W368" s="145"/>
    </row>
    <row r="369" spans="23:23" ht="15.75" customHeight="1">
      <c r="W369" s="145"/>
    </row>
    <row r="370" spans="23:23" ht="15.75" customHeight="1">
      <c r="W370" s="145"/>
    </row>
    <row r="371" spans="23:23" ht="15.75" customHeight="1">
      <c r="W371" s="145"/>
    </row>
    <row r="372" spans="23:23" ht="15.75" customHeight="1">
      <c r="W372" s="145"/>
    </row>
    <row r="373" spans="23:23" ht="15.75" customHeight="1">
      <c r="W373" s="145"/>
    </row>
    <row r="374" spans="23:23" ht="15.75" customHeight="1">
      <c r="W374" s="145"/>
    </row>
    <row r="375" spans="23:23" ht="15.75" customHeight="1">
      <c r="W375" s="145"/>
    </row>
    <row r="376" spans="23:23" ht="15.75" customHeight="1">
      <c r="W376" s="145"/>
    </row>
    <row r="377" spans="23:23" ht="15.75" customHeight="1">
      <c r="W377" s="145"/>
    </row>
    <row r="378" spans="23:23" ht="15.75" customHeight="1">
      <c r="W378" s="145"/>
    </row>
    <row r="379" spans="23:23" ht="15.75" customHeight="1">
      <c r="W379" s="145"/>
    </row>
    <row r="380" spans="23:23" ht="15.75" customHeight="1">
      <c r="W380" s="145"/>
    </row>
    <row r="381" spans="23:23" ht="15.75" customHeight="1">
      <c r="W381" s="145"/>
    </row>
    <row r="382" spans="23:23" ht="15.75" customHeight="1">
      <c r="W382" s="145"/>
    </row>
    <row r="383" spans="23:23" ht="15.75" customHeight="1">
      <c r="W383" s="145"/>
    </row>
    <row r="384" spans="23:23" ht="15.75" customHeight="1">
      <c r="W384" s="145"/>
    </row>
    <row r="385" spans="23:23" ht="15.75" customHeight="1">
      <c r="W385" s="145"/>
    </row>
    <row r="386" spans="23:23" ht="15.75" customHeight="1">
      <c r="W386" s="145"/>
    </row>
    <row r="387" spans="23:23" ht="15.75" customHeight="1">
      <c r="W387" s="145"/>
    </row>
    <row r="388" spans="23:23" ht="15.75" customHeight="1">
      <c r="W388" s="145"/>
    </row>
    <row r="389" spans="23:23" ht="15.75" customHeight="1">
      <c r="W389" s="145"/>
    </row>
    <row r="390" spans="23:23" ht="15.75" customHeight="1">
      <c r="W390" s="145"/>
    </row>
    <row r="391" spans="23:23" ht="15.75" customHeight="1">
      <c r="W391" s="145"/>
    </row>
    <row r="392" spans="23:23" ht="15.75" customHeight="1">
      <c r="W392" s="145"/>
    </row>
    <row r="393" spans="23:23" ht="15.75" customHeight="1">
      <c r="W393" s="145"/>
    </row>
    <row r="394" spans="23:23" ht="15.75" customHeight="1">
      <c r="W394" s="145"/>
    </row>
    <row r="395" spans="23:23" ht="15.75" customHeight="1">
      <c r="W395" s="145"/>
    </row>
    <row r="396" spans="23:23" ht="15.75" customHeight="1">
      <c r="W396" s="145"/>
    </row>
    <row r="397" spans="23:23" ht="15.75" customHeight="1">
      <c r="W397" s="145"/>
    </row>
    <row r="398" spans="23:23" ht="15.75" customHeight="1">
      <c r="W398" s="145"/>
    </row>
    <row r="399" spans="23:23" ht="15.75" customHeight="1">
      <c r="W399" s="145"/>
    </row>
    <row r="400" spans="23:23" ht="15.75" customHeight="1">
      <c r="W400" s="145"/>
    </row>
    <row r="401" spans="23:23" ht="15.75" customHeight="1">
      <c r="W401" s="145"/>
    </row>
    <row r="402" spans="23:23" ht="15.75" customHeight="1">
      <c r="W402" s="145"/>
    </row>
    <row r="403" spans="23:23" ht="15.75" customHeight="1">
      <c r="W403" s="145"/>
    </row>
    <row r="404" spans="23:23" ht="15.75" customHeight="1">
      <c r="W404" s="145"/>
    </row>
    <row r="405" spans="23:23" ht="15.75" customHeight="1">
      <c r="W405" s="145"/>
    </row>
    <row r="406" spans="23:23" ht="15.75" customHeight="1">
      <c r="W406" s="145"/>
    </row>
    <row r="407" spans="23:23" ht="15.75" customHeight="1">
      <c r="W407" s="145"/>
    </row>
    <row r="408" spans="23:23" ht="15.75" customHeight="1">
      <c r="W408" s="145"/>
    </row>
    <row r="409" spans="23:23" ht="15.75" customHeight="1">
      <c r="W409" s="145"/>
    </row>
    <row r="410" spans="23:23" ht="15.75" customHeight="1">
      <c r="W410" s="145"/>
    </row>
    <row r="411" spans="23:23" ht="15.75" customHeight="1">
      <c r="W411" s="145"/>
    </row>
    <row r="412" spans="23:23" ht="15.75" customHeight="1">
      <c r="W412" s="145"/>
    </row>
    <row r="413" spans="23:23" ht="15.75" customHeight="1">
      <c r="W413" s="145"/>
    </row>
    <row r="414" spans="23:23" ht="15.75" customHeight="1">
      <c r="W414" s="145"/>
    </row>
    <row r="415" spans="23:23" ht="15.75" customHeight="1">
      <c r="W415" s="145"/>
    </row>
    <row r="416" spans="23:23" ht="15.75" customHeight="1">
      <c r="W416" s="145"/>
    </row>
    <row r="417" spans="23:23" ht="15.75" customHeight="1">
      <c r="W417" s="145"/>
    </row>
    <row r="418" spans="23:23" ht="15.75" customHeight="1">
      <c r="W418" s="145"/>
    </row>
    <row r="419" spans="23:23" ht="15.75" customHeight="1">
      <c r="W419" s="145"/>
    </row>
    <row r="420" spans="23:23" ht="15.75" customHeight="1">
      <c r="W420" s="145"/>
    </row>
    <row r="421" spans="23:23" ht="15.75" customHeight="1">
      <c r="W421" s="145"/>
    </row>
    <row r="422" spans="23:23" ht="15.75" customHeight="1">
      <c r="W422" s="145"/>
    </row>
    <row r="423" spans="23:23" ht="15.75" customHeight="1">
      <c r="W423" s="145"/>
    </row>
    <row r="424" spans="23:23" ht="15.75" customHeight="1">
      <c r="W424" s="145"/>
    </row>
    <row r="425" spans="23:23" ht="15.75" customHeight="1">
      <c r="W425" s="145"/>
    </row>
    <row r="426" spans="23:23" ht="15.75" customHeight="1">
      <c r="W426" s="145"/>
    </row>
    <row r="427" spans="23:23" ht="15.75" customHeight="1">
      <c r="W427" s="145"/>
    </row>
    <row r="428" spans="23:23" ht="15.75" customHeight="1">
      <c r="W428" s="145"/>
    </row>
    <row r="429" spans="23:23" ht="15.75" customHeight="1">
      <c r="W429" s="145"/>
    </row>
    <row r="430" spans="23:23" ht="15.75" customHeight="1">
      <c r="W430" s="145"/>
    </row>
    <row r="431" spans="23:23" ht="15.75" customHeight="1">
      <c r="W431" s="145"/>
    </row>
    <row r="432" spans="23:23" ht="15.75" customHeight="1">
      <c r="W432" s="145"/>
    </row>
    <row r="433" spans="23:23" ht="15.75" customHeight="1">
      <c r="W433" s="145"/>
    </row>
    <row r="434" spans="23:23" ht="15.75" customHeight="1">
      <c r="W434" s="145"/>
    </row>
    <row r="435" spans="23:23" ht="15.75" customHeight="1">
      <c r="W435" s="145"/>
    </row>
    <row r="436" spans="23:23" ht="15.75" customHeight="1">
      <c r="W436" s="145"/>
    </row>
    <row r="437" spans="23:23" ht="15.75" customHeight="1">
      <c r="W437" s="145"/>
    </row>
    <row r="438" spans="23:23" ht="15.75" customHeight="1">
      <c r="W438" s="145"/>
    </row>
    <row r="439" spans="23:23" ht="15.75" customHeight="1">
      <c r="W439" s="145"/>
    </row>
    <row r="440" spans="23:23" ht="15.75" customHeight="1">
      <c r="W440" s="145"/>
    </row>
    <row r="441" spans="23:23" ht="15.75" customHeight="1">
      <c r="W441" s="145"/>
    </row>
    <row r="442" spans="23:23" ht="15.75" customHeight="1">
      <c r="W442" s="145"/>
    </row>
    <row r="443" spans="23:23" ht="15.75" customHeight="1">
      <c r="W443" s="145"/>
    </row>
    <row r="444" spans="23:23" ht="15.75" customHeight="1">
      <c r="W444" s="145"/>
    </row>
    <row r="445" spans="23:23" ht="15.75" customHeight="1">
      <c r="W445" s="145"/>
    </row>
    <row r="446" spans="23:23" ht="15.75" customHeight="1">
      <c r="W446" s="145"/>
    </row>
    <row r="447" spans="23:23" ht="15.75" customHeight="1">
      <c r="W447" s="145"/>
    </row>
    <row r="448" spans="23:23" ht="15.75" customHeight="1">
      <c r="W448" s="145"/>
    </row>
    <row r="449" spans="23:23" ht="15.75" customHeight="1">
      <c r="W449" s="145"/>
    </row>
    <row r="450" spans="23:23" ht="15.75" customHeight="1">
      <c r="W450" s="145"/>
    </row>
    <row r="451" spans="23:23" ht="15.75" customHeight="1">
      <c r="W451" s="145"/>
    </row>
    <row r="452" spans="23:23" ht="15.75" customHeight="1">
      <c r="W452" s="145"/>
    </row>
    <row r="453" spans="23:23" ht="15.75" customHeight="1">
      <c r="W453" s="145"/>
    </row>
    <row r="454" spans="23:23" ht="15.75" customHeight="1">
      <c r="W454" s="145"/>
    </row>
    <row r="455" spans="23:23" ht="15.75" customHeight="1">
      <c r="W455" s="145"/>
    </row>
    <row r="456" spans="23:23" ht="15.75" customHeight="1">
      <c r="W456" s="145"/>
    </row>
    <row r="457" spans="23:23" ht="15.75" customHeight="1">
      <c r="W457" s="145"/>
    </row>
    <row r="458" spans="23:23" ht="15.75" customHeight="1">
      <c r="W458" s="145"/>
    </row>
    <row r="459" spans="23:23" ht="15.75" customHeight="1">
      <c r="W459" s="145"/>
    </row>
    <row r="460" spans="23:23" ht="15.75" customHeight="1">
      <c r="W460" s="145"/>
    </row>
    <row r="461" spans="23:23" ht="15.75" customHeight="1">
      <c r="W461" s="145"/>
    </row>
    <row r="462" spans="23:23" ht="15.75" customHeight="1">
      <c r="W462" s="145"/>
    </row>
    <row r="463" spans="23:23" ht="15.75" customHeight="1">
      <c r="W463" s="145"/>
    </row>
    <row r="464" spans="23:23" ht="15.75" customHeight="1">
      <c r="W464" s="145"/>
    </row>
    <row r="465" spans="23:23" ht="15.75" customHeight="1">
      <c r="W465" s="145"/>
    </row>
    <row r="466" spans="23:23" ht="15.75" customHeight="1">
      <c r="W466" s="145"/>
    </row>
    <row r="467" spans="23:23" ht="15.75" customHeight="1">
      <c r="W467" s="145"/>
    </row>
    <row r="468" spans="23:23" ht="15.75" customHeight="1">
      <c r="W468" s="145"/>
    </row>
    <row r="469" spans="23:23" ht="15.75" customHeight="1">
      <c r="W469" s="145"/>
    </row>
    <row r="470" spans="23:23" ht="15.75" customHeight="1">
      <c r="W470" s="145"/>
    </row>
    <row r="471" spans="23:23" ht="15.75" customHeight="1">
      <c r="W471" s="145"/>
    </row>
    <row r="472" spans="23:23" ht="15.75" customHeight="1">
      <c r="W472" s="145"/>
    </row>
    <row r="473" spans="23:23" ht="15.75" customHeight="1">
      <c r="W473" s="145"/>
    </row>
    <row r="474" spans="23:23" ht="15.75" customHeight="1">
      <c r="W474" s="145"/>
    </row>
    <row r="475" spans="23:23" ht="15.75" customHeight="1">
      <c r="W475" s="145"/>
    </row>
    <row r="476" spans="23:23" ht="15.75" customHeight="1">
      <c r="W476" s="145"/>
    </row>
    <row r="477" spans="23:23" ht="15.75" customHeight="1">
      <c r="W477" s="145"/>
    </row>
    <row r="478" spans="23:23" ht="15.75" customHeight="1">
      <c r="W478" s="145"/>
    </row>
    <row r="479" spans="23:23" ht="15.75" customHeight="1">
      <c r="W479" s="145"/>
    </row>
    <row r="480" spans="23:23" ht="15.75" customHeight="1">
      <c r="W480" s="145"/>
    </row>
    <row r="481" spans="23:23" ht="15.75" customHeight="1">
      <c r="W481" s="145"/>
    </row>
    <row r="482" spans="23:23" ht="15.75" customHeight="1">
      <c r="W482" s="145"/>
    </row>
    <row r="483" spans="23:23" ht="15.75" customHeight="1">
      <c r="W483" s="145"/>
    </row>
    <row r="484" spans="23:23" ht="15.75" customHeight="1">
      <c r="W484" s="145"/>
    </row>
    <row r="485" spans="23:23" ht="15.75" customHeight="1">
      <c r="W485" s="145"/>
    </row>
    <row r="486" spans="23:23" ht="15.75" customHeight="1">
      <c r="W486" s="145"/>
    </row>
    <row r="487" spans="23:23" ht="15.75" customHeight="1">
      <c r="W487" s="145"/>
    </row>
    <row r="488" spans="23:23" ht="15.75" customHeight="1">
      <c r="W488" s="145"/>
    </row>
    <row r="489" spans="23:23" ht="15.75" customHeight="1">
      <c r="W489" s="145"/>
    </row>
    <row r="490" spans="23:23" ht="15.75" customHeight="1">
      <c r="W490" s="145"/>
    </row>
    <row r="491" spans="23:23" ht="15.75" customHeight="1">
      <c r="W491" s="145"/>
    </row>
    <row r="492" spans="23:23" ht="15.75" customHeight="1">
      <c r="W492" s="145"/>
    </row>
    <row r="493" spans="23:23" ht="15.75" customHeight="1">
      <c r="W493" s="145"/>
    </row>
    <row r="494" spans="23:23" ht="15.75" customHeight="1">
      <c r="W494" s="145"/>
    </row>
    <row r="495" spans="23:23" ht="15.75" customHeight="1">
      <c r="W495" s="145"/>
    </row>
    <row r="496" spans="23:23" ht="15.75" customHeight="1">
      <c r="W496" s="145"/>
    </row>
    <row r="497" spans="23:23" ht="15.75" customHeight="1">
      <c r="W497" s="145"/>
    </row>
    <row r="498" spans="23:23" ht="15.75" customHeight="1">
      <c r="W498" s="145"/>
    </row>
    <row r="499" spans="23:23" ht="15.75" customHeight="1">
      <c r="W499" s="145"/>
    </row>
    <row r="500" spans="23:23" ht="15.75" customHeight="1">
      <c r="W500" s="145"/>
    </row>
    <row r="501" spans="23:23" ht="15.75" customHeight="1">
      <c r="W501" s="145"/>
    </row>
    <row r="502" spans="23:23" ht="15.75" customHeight="1">
      <c r="W502" s="145"/>
    </row>
    <row r="503" spans="23:23" ht="15.75" customHeight="1">
      <c r="W503" s="145"/>
    </row>
    <row r="504" spans="23:23" ht="15.75" customHeight="1">
      <c r="W504" s="145"/>
    </row>
    <row r="505" spans="23:23" ht="15.75" customHeight="1">
      <c r="W505" s="145"/>
    </row>
    <row r="506" spans="23:23" ht="15.75" customHeight="1">
      <c r="W506" s="145"/>
    </row>
    <row r="507" spans="23:23" ht="15.75" customHeight="1">
      <c r="W507" s="145"/>
    </row>
    <row r="508" spans="23:23" ht="15.75" customHeight="1">
      <c r="W508" s="145"/>
    </row>
    <row r="509" spans="23:23" ht="15.75" customHeight="1">
      <c r="W509" s="145"/>
    </row>
    <row r="510" spans="23:23" ht="15.75" customHeight="1">
      <c r="W510" s="145"/>
    </row>
    <row r="511" spans="23:23" ht="15.75" customHeight="1">
      <c r="W511" s="145"/>
    </row>
    <row r="512" spans="23:23" ht="15.75" customHeight="1">
      <c r="W512" s="145"/>
    </row>
    <row r="513" spans="23:23" ht="15.75" customHeight="1">
      <c r="W513" s="145"/>
    </row>
    <row r="514" spans="23:23" ht="15.75" customHeight="1">
      <c r="W514" s="145"/>
    </row>
    <row r="515" spans="23:23" ht="15.75" customHeight="1">
      <c r="W515" s="145"/>
    </row>
    <row r="516" spans="23:23" ht="15.75" customHeight="1">
      <c r="W516" s="145"/>
    </row>
    <row r="517" spans="23:23" ht="15.75" customHeight="1">
      <c r="W517" s="145"/>
    </row>
    <row r="518" spans="23:23" ht="15.75" customHeight="1">
      <c r="W518" s="145"/>
    </row>
    <row r="519" spans="23:23" ht="15.75" customHeight="1">
      <c r="W519" s="145"/>
    </row>
    <row r="520" spans="23:23" ht="15.75" customHeight="1">
      <c r="W520" s="145"/>
    </row>
    <row r="521" spans="23:23" ht="15.75" customHeight="1">
      <c r="W521" s="145"/>
    </row>
    <row r="522" spans="23:23" ht="15.75" customHeight="1">
      <c r="W522" s="145"/>
    </row>
    <row r="523" spans="23:23" ht="15.75" customHeight="1">
      <c r="W523" s="145"/>
    </row>
    <row r="524" spans="23:23" ht="15.75" customHeight="1">
      <c r="W524" s="145"/>
    </row>
    <row r="525" spans="23:23" ht="15.75" customHeight="1">
      <c r="W525" s="145"/>
    </row>
    <row r="526" spans="23:23" ht="15.75" customHeight="1">
      <c r="W526" s="145"/>
    </row>
    <row r="527" spans="23:23" ht="15.75" customHeight="1">
      <c r="W527" s="145"/>
    </row>
    <row r="528" spans="23:23" ht="15.75" customHeight="1">
      <c r="W528" s="145"/>
    </row>
    <row r="529" spans="23:23" ht="15.75" customHeight="1">
      <c r="W529" s="145"/>
    </row>
    <row r="530" spans="23:23" ht="15.75" customHeight="1">
      <c r="W530" s="145"/>
    </row>
    <row r="531" spans="23:23" ht="15.75" customHeight="1">
      <c r="W531" s="145"/>
    </row>
    <row r="532" spans="23:23" ht="15.75" customHeight="1">
      <c r="W532" s="145"/>
    </row>
    <row r="533" spans="23:23" ht="15.75" customHeight="1">
      <c r="W533" s="145"/>
    </row>
    <row r="534" spans="23:23" ht="15.75" customHeight="1">
      <c r="W534" s="145"/>
    </row>
    <row r="535" spans="23:23" ht="15.75" customHeight="1">
      <c r="W535" s="145"/>
    </row>
    <row r="536" spans="23:23" ht="15.75" customHeight="1">
      <c r="W536" s="145"/>
    </row>
    <row r="537" spans="23:23" ht="15.75" customHeight="1">
      <c r="W537" s="145"/>
    </row>
    <row r="538" spans="23:23" ht="15.75" customHeight="1">
      <c r="W538" s="145"/>
    </row>
    <row r="539" spans="23:23" ht="15.75" customHeight="1">
      <c r="W539" s="145"/>
    </row>
    <row r="540" spans="23:23" ht="15.75" customHeight="1">
      <c r="W540" s="145"/>
    </row>
    <row r="541" spans="23:23" ht="15.75" customHeight="1">
      <c r="W541" s="145"/>
    </row>
    <row r="542" spans="23:23" ht="15.75" customHeight="1">
      <c r="W542" s="145"/>
    </row>
    <row r="543" spans="23:23" ht="15.75" customHeight="1">
      <c r="W543" s="145"/>
    </row>
    <row r="544" spans="23:23" ht="15.75" customHeight="1">
      <c r="W544" s="145"/>
    </row>
    <row r="545" spans="23:23" ht="15.75" customHeight="1">
      <c r="W545" s="145"/>
    </row>
    <row r="546" spans="23:23" ht="15.75" customHeight="1">
      <c r="W546" s="145"/>
    </row>
    <row r="547" spans="23:23" ht="15.75" customHeight="1">
      <c r="W547" s="145"/>
    </row>
    <row r="548" spans="23:23" ht="15.75" customHeight="1">
      <c r="W548" s="145"/>
    </row>
    <row r="549" spans="23:23" ht="15.75" customHeight="1">
      <c r="W549" s="145"/>
    </row>
    <row r="550" spans="23:23" ht="15.75" customHeight="1">
      <c r="W550" s="145"/>
    </row>
    <row r="551" spans="23:23" ht="15.75" customHeight="1">
      <c r="W551" s="145"/>
    </row>
    <row r="552" spans="23:23" ht="15.75" customHeight="1">
      <c r="W552" s="145"/>
    </row>
    <row r="553" spans="23:23" ht="15.75" customHeight="1">
      <c r="W553" s="145"/>
    </row>
    <row r="554" spans="23:23" ht="15.75" customHeight="1">
      <c r="W554" s="145"/>
    </row>
    <row r="555" spans="23:23" ht="15.75" customHeight="1">
      <c r="W555" s="145"/>
    </row>
    <row r="556" spans="23:23" ht="15.75" customHeight="1">
      <c r="W556" s="145"/>
    </row>
    <row r="557" spans="23:23" ht="15.75" customHeight="1">
      <c r="W557" s="145"/>
    </row>
    <row r="558" spans="23:23" ht="15.75" customHeight="1">
      <c r="W558" s="145"/>
    </row>
    <row r="559" spans="23:23" ht="15.75" customHeight="1">
      <c r="W559" s="145"/>
    </row>
    <row r="560" spans="23:23" ht="15.75" customHeight="1">
      <c r="W560" s="145"/>
    </row>
    <row r="561" spans="23:23" ht="15.75" customHeight="1">
      <c r="W561" s="145"/>
    </row>
    <row r="562" spans="23:23" ht="15.75" customHeight="1">
      <c r="W562" s="145"/>
    </row>
    <row r="563" spans="23:23" ht="15.75" customHeight="1">
      <c r="W563" s="145"/>
    </row>
    <row r="564" spans="23:23" ht="15.75" customHeight="1">
      <c r="W564" s="145"/>
    </row>
    <row r="565" spans="23:23" ht="15.75" customHeight="1">
      <c r="W565" s="145"/>
    </row>
    <row r="566" spans="23:23" ht="15.75" customHeight="1">
      <c r="W566" s="145"/>
    </row>
    <row r="567" spans="23:23" ht="15.75" customHeight="1">
      <c r="W567" s="145"/>
    </row>
    <row r="568" spans="23:23" ht="15.75" customHeight="1">
      <c r="W568" s="145"/>
    </row>
    <row r="569" spans="23:23" ht="15.75" customHeight="1">
      <c r="W569" s="145"/>
    </row>
    <row r="570" spans="23:23" ht="15.75" customHeight="1">
      <c r="W570" s="145"/>
    </row>
    <row r="571" spans="23:23" ht="15.75" customHeight="1">
      <c r="W571" s="145"/>
    </row>
    <row r="572" spans="23:23" ht="15.75" customHeight="1">
      <c r="W572" s="145"/>
    </row>
    <row r="573" spans="23:23" ht="15.75" customHeight="1">
      <c r="W573" s="145"/>
    </row>
    <row r="574" spans="23:23" ht="15.75" customHeight="1">
      <c r="W574" s="145"/>
    </row>
    <row r="575" spans="23:23" ht="15.75" customHeight="1">
      <c r="W575" s="145"/>
    </row>
    <row r="576" spans="23:23" ht="15.75" customHeight="1">
      <c r="W576" s="145"/>
    </row>
    <row r="577" spans="23:23" ht="15.75" customHeight="1">
      <c r="W577" s="145"/>
    </row>
    <row r="578" spans="23:23" ht="15.75" customHeight="1">
      <c r="W578" s="145"/>
    </row>
    <row r="579" spans="23:23" ht="15.75" customHeight="1">
      <c r="W579" s="145"/>
    </row>
    <row r="580" spans="23:23" ht="15.75" customHeight="1">
      <c r="W580" s="145"/>
    </row>
    <row r="581" spans="23:23" ht="15.75" customHeight="1">
      <c r="W581" s="145"/>
    </row>
    <row r="582" spans="23:23" ht="15.75" customHeight="1">
      <c r="W582" s="145"/>
    </row>
    <row r="583" spans="23:23" ht="15.75" customHeight="1">
      <c r="W583" s="145"/>
    </row>
    <row r="584" spans="23:23" ht="15.75" customHeight="1">
      <c r="W584" s="145"/>
    </row>
    <row r="585" spans="23:23" ht="15.75" customHeight="1">
      <c r="W585" s="145"/>
    </row>
    <row r="586" spans="23:23" ht="15.75" customHeight="1">
      <c r="W586" s="145"/>
    </row>
    <row r="587" spans="23:23" ht="15.75" customHeight="1">
      <c r="W587" s="145"/>
    </row>
    <row r="588" spans="23:23" ht="15.75" customHeight="1">
      <c r="W588" s="145"/>
    </row>
    <row r="589" spans="23:23" ht="15.75" customHeight="1">
      <c r="W589" s="145"/>
    </row>
    <row r="590" spans="23:23" ht="15.75" customHeight="1">
      <c r="W590" s="145"/>
    </row>
    <row r="591" spans="23:23" ht="15.75" customHeight="1">
      <c r="W591" s="145"/>
    </row>
    <row r="592" spans="23:23" ht="15.75" customHeight="1">
      <c r="W592" s="145"/>
    </row>
    <row r="593" spans="23:23" ht="15.75" customHeight="1">
      <c r="W593" s="145"/>
    </row>
    <row r="594" spans="23:23" ht="15.75" customHeight="1">
      <c r="W594" s="145"/>
    </row>
    <row r="595" spans="23:23" ht="15.75" customHeight="1">
      <c r="W595" s="145"/>
    </row>
    <row r="596" spans="23:23" ht="15.75" customHeight="1">
      <c r="W596" s="145"/>
    </row>
    <row r="597" spans="23:23" ht="15.75" customHeight="1">
      <c r="W597" s="145"/>
    </row>
    <row r="598" spans="23:23" ht="15.75" customHeight="1">
      <c r="W598" s="145"/>
    </row>
    <row r="599" spans="23:23" ht="15.75" customHeight="1">
      <c r="W599" s="145"/>
    </row>
    <row r="600" spans="23:23" ht="15.75" customHeight="1">
      <c r="W600" s="145"/>
    </row>
    <row r="601" spans="23:23" ht="15.75" customHeight="1">
      <c r="W601" s="145"/>
    </row>
    <row r="602" spans="23:23" ht="15.75" customHeight="1">
      <c r="W602" s="145"/>
    </row>
    <row r="603" spans="23:23" ht="15.75" customHeight="1">
      <c r="W603" s="145"/>
    </row>
    <row r="604" spans="23:23" ht="15.75" customHeight="1">
      <c r="W604" s="145"/>
    </row>
    <row r="605" spans="23:23" ht="15.75" customHeight="1">
      <c r="W605" s="145"/>
    </row>
    <row r="606" spans="23:23" ht="15.75" customHeight="1">
      <c r="W606" s="145"/>
    </row>
    <row r="607" spans="23:23" ht="15.75" customHeight="1">
      <c r="W607" s="145"/>
    </row>
    <row r="608" spans="23:23" ht="15.75" customHeight="1">
      <c r="W608" s="145"/>
    </row>
    <row r="609" spans="23:23" ht="15.75" customHeight="1">
      <c r="W609" s="145"/>
    </row>
    <row r="610" spans="23:23" ht="15.75" customHeight="1">
      <c r="W610" s="145"/>
    </row>
    <row r="611" spans="23:23" ht="15.75" customHeight="1">
      <c r="W611" s="145"/>
    </row>
    <row r="612" spans="23:23" ht="15.75" customHeight="1">
      <c r="W612" s="145"/>
    </row>
    <row r="613" spans="23:23" ht="15.75" customHeight="1">
      <c r="W613" s="145"/>
    </row>
    <row r="614" spans="23:23" ht="15.75" customHeight="1">
      <c r="W614" s="145"/>
    </row>
    <row r="615" spans="23:23" ht="15.75" customHeight="1">
      <c r="W615" s="145"/>
    </row>
    <row r="616" spans="23:23" ht="15.75" customHeight="1">
      <c r="W616" s="145"/>
    </row>
    <row r="617" spans="23:23" ht="15.75" customHeight="1">
      <c r="W617" s="145"/>
    </row>
    <row r="618" spans="23:23" ht="15.75" customHeight="1">
      <c r="W618" s="145"/>
    </row>
    <row r="619" spans="23:23" ht="15.75" customHeight="1">
      <c r="W619" s="145"/>
    </row>
    <row r="620" spans="23:23" ht="15.75" customHeight="1">
      <c r="W620" s="145"/>
    </row>
    <row r="621" spans="23:23" ht="15.75" customHeight="1">
      <c r="W621" s="145"/>
    </row>
    <row r="622" spans="23:23" ht="15.75" customHeight="1">
      <c r="W622" s="145"/>
    </row>
    <row r="623" spans="23:23" ht="15.75" customHeight="1">
      <c r="W623" s="145"/>
    </row>
    <row r="624" spans="23:23" ht="15.75" customHeight="1">
      <c r="W624" s="145"/>
    </row>
    <row r="625" spans="23:23" ht="15.75" customHeight="1">
      <c r="W625" s="145"/>
    </row>
    <row r="626" spans="23:23" ht="15.75" customHeight="1">
      <c r="W626" s="145"/>
    </row>
    <row r="627" spans="23:23" ht="15.75" customHeight="1">
      <c r="W627" s="145"/>
    </row>
    <row r="628" spans="23:23" ht="15.75" customHeight="1">
      <c r="W628" s="145"/>
    </row>
    <row r="629" spans="23:23" ht="15.75" customHeight="1">
      <c r="W629" s="145"/>
    </row>
    <row r="630" spans="23:23" ht="15.75" customHeight="1">
      <c r="W630" s="145"/>
    </row>
    <row r="631" spans="23:23" ht="15.75" customHeight="1">
      <c r="W631" s="145"/>
    </row>
    <row r="632" spans="23:23" ht="15.75" customHeight="1">
      <c r="W632" s="145"/>
    </row>
    <row r="633" spans="23:23" ht="15.75" customHeight="1">
      <c r="W633" s="145"/>
    </row>
    <row r="634" spans="23:23" ht="15.75" customHeight="1">
      <c r="W634" s="145"/>
    </row>
    <row r="635" spans="23:23" ht="15.75" customHeight="1">
      <c r="W635" s="145"/>
    </row>
    <row r="636" spans="23:23" ht="15.75" customHeight="1">
      <c r="W636" s="145"/>
    </row>
    <row r="637" spans="23:23" ht="15.75" customHeight="1">
      <c r="W637" s="145"/>
    </row>
    <row r="638" spans="23:23" ht="15.75" customHeight="1">
      <c r="W638" s="145"/>
    </row>
    <row r="639" spans="23:23" ht="15.75" customHeight="1">
      <c r="W639" s="145"/>
    </row>
    <row r="640" spans="23:23" ht="15.75" customHeight="1">
      <c r="W640" s="145"/>
    </row>
    <row r="641" spans="23:23" ht="15.75" customHeight="1">
      <c r="W641" s="145"/>
    </row>
    <row r="642" spans="23:23" ht="15.75" customHeight="1">
      <c r="W642" s="145"/>
    </row>
    <row r="643" spans="23:23" ht="15.75" customHeight="1">
      <c r="W643" s="145"/>
    </row>
    <row r="644" spans="23:23" ht="15.75" customHeight="1">
      <c r="W644" s="145"/>
    </row>
    <row r="645" spans="23:23" ht="15.75" customHeight="1">
      <c r="W645" s="145"/>
    </row>
    <row r="646" spans="23:23" ht="15.75" customHeight="1">
      <c r="W646" s="145"/>
    </row>
    <row r="647" spans="23:23" ht="15.75" customHeight="1">
      <c r="W647" s="145"/>
    </row>
    <row r="648" spans="23:23" ht="15.75" customHeight="1">
      <c r="W648" s="145"/>
    </row>
    <row r="649" spans="23:23" ht="15.75" customHeight="1">
      <c r="W649" s="145"/>
    </row>
    <row r="650" spans="23:23" ht="15.75" customHeight="1">
      <c r="W650" s="145"/>
    </row>
    <row r="651" spans="23:23" ht="15.75" customHeight="1">
      <c r="W651" s="145"/>
    </row>
    <row r="652" spans="23:23" ht="15.75" customHeight="1">
      <c r="W652" s="145"/>
    </row>
    <row r="653" spans="23:23" ht="15.75" customHeight="1">
      <c r="W653" s="145"/>
    </row>
    <row r="654" spans="23:23" ht="15.75" customHeight="1">
      <c r="W654" s="145"/>
    </row>
    <row r="655" spans="23:23" ht="15.75" customHeight="1">
      <c r="W655" s="145"/>
    </row>
    <row r="656" spans="23:23" ht="15.75" customHeight="1">
      <c r="W656" s="145"/>
    </row>
    <row r="657" spans="23:23" ht="15.75" customHeight="1">
      <c r="W657" s="145"/>
    </row>
    <row r="658" spans="23:23" ht="15.75" customHeight="1">
      <c r="W658" s="145"/>
    </row>
    <row r="659" spans="23:23" ht="15.75" customHeight="1">
      <c r="W659" s="145"/>
    </row>
    <row r="660" spans="23:23" ht="15.75" customHeight="1">
      <c r="W660" s="145"/>
    </row>
    <row r="661" spans="23:23" ht="15.75" customHeight="1">
      <c r="W661" s="145"/>
    </row>
    <row r="662" spans="23:23" ht="15.75" customHeight="1">
      <c r="W662" s="145"/>
    </row>
    <row r="663" spans="23:23" ht="15.75" customHeight="1">
      <c r="W663" s="145"/>
    </row>
    <row r="664" spans="23:23" ht="15.75" customHeight="1">
      <c r="W664" s="145"/>
    </row>
    <row r="665" spans="23:23" ht="15.75" customHeight="1">
      <c r="W665" s="145"/>
    </row>
    <row r="666" spans="23:23" ht="15.75" customHeight="1">
      <c r="W666" s="145"/>
    </row>
    <row r="667" spans="23:23" ht="15.75" customHeight="1">
      <c r="W667" s="145"/>
    </row>
    <row r="668" spans="23:23" ht="15.75" customHeight="1">
      <c r="W668" s="145"/>
    </row>
    <row r="669" spans="23:23" ht="15.75" customHeight="1">
      <c r="W669" s="145"/>
    </row>
    <row r="670" spans="23:23" ht="15.75" customHeight="1">
      <c r="W670" s="145"/>
    </row>
    <row r="671" spans="23:23" ht="15.75" customHeight="1">
      <c r="W671" s="145"/>
    </row>
    <row r="672" spans="23:23" ht="15.75" customHeight="1">
      <c r="W672" s="145"/>
    </row>
    <row r="673" spans="23:23" ht="15.75" customHeight="1">
      <c r="W673" s="145"/>
    </row>
    <row r="674" spans="23:23" ht="15.75" customHeight="1">
      <c r="W674" s="145"/>
    </row>
    <row r="675" spans="23:23" ht="15.75" customHeight="1">
      <c r="W675" s="145"/>
    </row>
    <row r="676" spans="23:23" ht="15.75" customHeight="1">
      <c r="W676" s="145"/>
    </row>
    <row r="677" spans="23:23" ht="15.75" customHeight="1">
      <c r="W677" s="145"/>
    </row>
    <row r="678" spans="23:23" ht="15.75" customHeight="1">
      <c r="W678" s="145"/>
    </row>
    <row r="679" spans="23:23" ht="15.75" customHeight="1">
      <c r="W679" s="145"/>
    </row>
    <row r="680" spans="23:23" ht="15.75" customHeight="1">
      <c r="W680" s="145"/>
    </row>
    <row r="681" spans="23:23" ht="15.75" customHeight="1">
      <c r="W681" s="145"/>
    </row>
    <row r="682" spans="23:23" ht="15.75" customHeight="1">
      <c r="W682" s="145"/>
    </row>
    <row r="683" spans="23:23" ht="15.75" customHeight="1">
      <c r="W683" s="145"/>
    </row>
    <row r="684" spans="23:23" ht="15.75" customHeight="1">
      <c r="W684" s="145"/>
    </row>
    <row r="685" spans="23:23" ht="15.75" customHeight="1">
      <c r="W685" s="145"/>
    </row>
    <row r="686" spans="23:23" ht="15.75" customHeight="1">
      <c r="W686" s="145"/>
    </row>
    <row r="687" spans="23:23" ht="15.75" customHeight="1">
      <c r="W687" s="145"/>
    </row>
    <row r="688" spans="23:23" ht="15.75" customHeight="1">
      <c r="W688" s="145"/>
    </row>
    <row r="689" spans="23:23" ht="15.75" customHeight="1">
      <c r="W689" s="145"/>
    </row>
    <row r="690" spans="23:23" ht="15.75" customHeight="1">
      <c r="W690" s="145"/>
    </row>
    <row r="691" spans="23:23" ht="15.75" customHeight="1">
      <c r="W691" s="145"/>
    </row>
    <row r="692" spans="23:23" ht="15.75" customHeight="1">
      <c r="W692" s="145"/>
    </row>
    <row r="693" spans="23:23" ht="15.75" customHeight="1">
      <c r="W693" s="145"/>
    </row>
    <row r="694" spans="23:23" ht="15.75" customHeight="1">
      <c r="W694" s="145"/>
    </row>
    <row r="695" spans="23:23" ht="15.75" customHeight="1">
      <c r="W695" s="145"/>
    </row>
    <row r="696" spans="23:23" ht="15.75" customHeight="1">
      <c r="W696" s="145"/>
    </row>
    <row r="697" spans="23:23" ht="15.75" customHeight="1">
      <c r="W697" s="145"/>
    </row>
    <row r="698" spans="23:23" ht="15.75" customHeight="1">
      <c r="W698" s="145"/>
    </row>
    <row r="699" spans="23:23" ht="15.75" customHeight="1">
      <c r="W699" s="145"/>
    </row>
    <row r="700" spans="23:23" ht="15.75" customHeight="1">
      <c r="W700" s="145"/>
    </row>
    <row r="701" spans="23:23" ht="15.75" customHeight="1">
      <c r="W701" s="145"/>
    </row>
    <row r="702" spans="23:23" ht="15.75" customHeight="1">
      <c r="W702" s="145"/>
    </row>
    <row r="703" spans="23:23" ht="15.75" customHeight="1">
      <c r="W703" s="145"/>
    </row>
    <row r="704" spans="23:23" ht="15.75" customHeight="1">
      <c r="W704" s="145"/>
    </row>
    <row r="705" spans="23:23" ht="15.75" customHeight="1">
      <c r="W705" s="145"/>
    </row>
    <row r="706" spans="23:23" ht="15.75" customHeight="1">
      <c r="W706" s="145"/>
    </row>
    <row r="707" spans="23:23" ht="15.75" customHeight="1">
      <c r="W707" s="145"/>
    </row>
    <row r="708" spans="23:23" ht="15.75" customHeight="1">
      <c r="W708" s="145"/>
    </row>
    <row r="709" spans="23:23" ht="15.75" customHeight="1">
      <c r="W709" s="145"/>
    </row>
    <row r="710" spans="23:23" ht="15.75" customHeight="1">
      <c r="W710" s="145"/>
    </row>
    <row r="711" spans="23:23" ht="15.75" customHeight="1">
      <c r="W711" s="145"/>
    </row>
    <row r="712" spans="23:23" ht="15.75" customHeight="1">
      <c r="W712" s="145"/>
    </row>
    <row r="713" spans="23:23" ht="15.75" customHeight="1">
      <c r="W713" s="145"/>
    </row>
    <row r="714" spans="23:23" ht="15.75" customHeight="1">
      <c r="W714" s="145"/>
    </row>
    <row r="715" spans="23:23" ht="15.75" customHeight="1">
      <c r="W715" s="145"/>
    </row>
    <row r="716" spans="23:23" ht="15.75" customHeight="1">
      <c r="W716" s="145"/>
    </row>
    <row r="717" spans="23:23" ht="15.75" customHeight="1">
      <c r="W717" s="145"/>
    </row>
    <row r="718" spans="23:23" ht="15.75" customHeight="1">
      <c r="W718" s="145"/>
    </row>
    <row r="719" spans="23:23" ht="15.75" customHeight="1">
      <c r="W719" s="145"/>
    </row>
    <row r="720" spans="23:23" ht="15.75" customHeight="1">
      <c r="W720" s="145"/>
    </row>
    <row r="721" spans="23:23" ht="15.75" customHeight="1">
      <c r="W721" s="145"/>
    </row>
    <row r="722" spans="23:23" ht="15.75" customHeight="1">
      <c r="W722" s="145"/>
    </row>
    <row r="723" spans="23:23" ht="15.75" customHeight="1">
      <c r="W723" s="145"/>
    </row>
    <row r="724" spans="23:23" ht="15.75" customHeight="1">
      <c r="W724" s="145"/>
    </row>
    <row r="725" spans="23:23" ht="15.75" customHeight="1">
      <c r="W725" s="145"/>
    </row>
    <row r="726" spans="23:23" ht="15.75" customHeight="1">
      <c r="W726" s="145"/>
    </row>
    <row r="727" spans="23:23" ht="15.75" customHeight="1">
      <c r="W727" s="145"/>
    </row>
    <row r="728" spans="23:23" ht="15.75" customHeight="1">
      <c r="W728" s="145"/>
    </row>
    <row r="729" spans="23:23" ht="15.75" customHeight="1">
      <c r="W729" s="145"/>
    </row>
    <row r="730" spans="23:23" ht="15.75" customHeight="1">
      <c r="W730" s="145"/>
    </row>
    <row r="731" spans="23:23" ht="15.75" customHeight="1">
      <c r="W731" s="145"/>
    </row>
    <row r="732" spans="23:23" ht="15.75" customHeight="1">
      <c r="W732" s="145"/>
    </row>
    <row r="733" spans="23:23" ht="15.75" customHeight="1">
      <c r="W733" s="145"/>
    </row>
    <row r="734" spans="23:23" ht="15.75" customHeight="1">
      <c r="W734" s="145"/>
    </row>
    <row r="735" spans="23:23" ht="15.75" customHeight="1">
      <c r="W735" s="145"/>
    </row>
    <row r="736" spans="23:23" ht="15.75" customHeight="1">
      <c r="W736" s="145"/>
    </row>
    <row r="737" spans="23:23" ht="15.75" customHeight="1">
      <c r="W737" s="145"/>
    </row>
    <row r="738" spans="23:23" ht="15.75" customHeight="1">
      <c r="W738" s="145"/>
    </row>
    <row r="739" spans="23:23" ht="15.75" customHeight="1">
      <c r="W739" s="145"/>
    </row>
    <row r="740" spans="23:23" ht="15.75" customHeight="1">
      <c r="W740" s="145"/>
    </row>
    <row r="741" spans="23:23" ht="15.75" customHeight="1">
      <c r="W741" s="145"/>
    </row>
    <row r="742" spans="23:23" ht="15.75" customHeight="1">
      <c r="W742" s="145"/>
    </row>
    <row r="743" spans="23:23" ht="15.75" customHeight="1">
      <c r="W743" s="145"/>
    </row>
    <row r="744" spans="23:23" ht="15.75" customHeight="1">
      <c r="W744" s="145"/>
    </row>
    <row r="745" spans="23:23" ht="15.75" customHeight="1">
      <c r="W745" s="145"/>
    </row>
    <row r="746" spans="23:23" ht="15.75" customHeight="1">
      <c r="W746" s="145"/>
    </row>
    <row r="747" spans="23:23" ht="15.75" customHeight="1">
      <c r="W747" s="145"/>
    </row>
    <row r="748" spans="23:23" ht="15.75" customHeight="1">
      <c r="W748" s="145"/>
    </row>
    <row r="749" spans="23:23" ht="15.75" customHeight="1">
      <c r="W749" s="145"/>
    </row>
    <row r="750" spans="23:23" ht="15.75" customHeight="1">
      <c r="W750" s="145"/>
    </row>
    <row r="751" spans="23:23" ht="15.75" customHeight="1">
      <c r="W751" s="145"/>
    </row>
    <row r="752" spans="23:23" ht="15.75" customHeight="1">
      <c r="W752" s="145"/>
    </row>
    <row r="753" spans="23:23" ht="15.75" customHeight="1">
      <c r="W753" s="145"/>
    </row>
    <row r="754" spans="23:23" ht="15.75" customHeight="1">
      <c r="W754" s="145"/>
    </row>
    <row r="755" spans="23:23" ht="15.75" customHeight="1">
      <c r="W755" s="145"/>
    </row>
    <row r="756" spans="23:23" ht="15.75" customHeight="1">
      <c r="W756" s="145"/>
    </row>
    <row r="757" spans="23:23" ht="15.75" customHeight="1">
      <c r="W757" s="145"/>
    </row>
    <row r="758" spans="23:23" ht="15.75" customHeight="1">
      <c r="W758" s="145"/>
    </row>
    <row r="759" spans="23:23" ht="15.75" customHeight="1">
      <c r="W759" s="145"/>
    </row>
    <row r="760" spans="23:23" ht="15.75" customHeight="1">
      <c r="W760" s="145"/>
    </row>
    <row r="761" spans="23:23" ht="15.75" customHeight="1">
      <c r="W761" s="145"/>
    </row>
    <row r="762" spans="23:23" ht="15.75" customHeight="1">
      <c r="W762" s="145"/>
    </row>
    <row r="763" spans="23:23" ht="15.75" customHeight="1">
      <c r="W763" s="145"/>
    </row>
    <row r="764" spans="23:23" ht="15.75" customHeight="1">
      <c r="W764" s="145"/>
    </row>
    <row r="765" spans="23:23" ht="15.75" customHeight="1">
      <c r="W765" s="145"/>
    </row>
    <row r="766" spans="23:23" ht="15.75" customHeight="1">
      <c r="W766" s="145"/>
    </row>
    <row r="767" spans="23:23" ht="15.75" customHeight="1">
      <c r="W767" s="145"/>
    </row>
    <row r="768" spans="23:23" ht="15.75" customHeight="1">
      <c r="W768" s="145"/>
    </row>
    <row r="769" spans="23:23" ht="15.75" customHeight="1">
      <c r="W769" s="145"/>
    </row>
    <row r="770" spans="23:23" ht="15.75" customHeight="1">
      <c r="W770" s="145"/>
    </row>
    <row r="771" spans="23:23" ht="15.75" customHeight="1">
      <c r="W771" s="145"/>
    </row>
    <row r="772" spans="23:23" ht="15.75" customHeight="1">
      <c r="W772" s="145"/>
    </row>
    <row r="773" spans="23:23" ht="15.75" customHeight="1">
      <c r="W773" s="145"/>
    </row>
    <row r="774" spans="23:23" ht="15.75" customHeight="1">
      <c r="W774" s="145"/>
    </row>
    <row r="775" spans="23:23" ht="15.75" customHeight="1">
      <c r="W775" s="145"/>
    </row>
    <row r="776" spans="23:23" ht="15.75" customHeight="1">
      <c r="W776" s="145"/>
    </row>
    <row r="777" spans="23:23" ht="15.75" customHeight="1">
      <c r="W777" s="145"/>
    </row>
    <row r="778" spans="23:23" ht="15.75" customHeight="1">
      <c r="W778" s="145"/>
    </row>
    <row r="779" spans="23:23" ht="15.75" customHeight="1">
      <c r="W779" s="145"/>
    </row>
    <row r="780" spans="23:23" ht="15.75" customHeight="1">
      <c r="W780" s="145"/>
    </row>
    <row r="781" spans="23:23" ht="15.75" customHeight="1">
      <c r="W781" s="145"/>
    </row>
    <row r="782" spans="23:23" ht="15.75" customHeight="1">
      <c r="W782" s="145"/>
    </row>
    <row r="783" spans="23:23" ht="15.75" customHeight="1">
      <c r="W783" s="145"/>
    </row>
    <row r="784" spans="23:23" ht="15.75" customHeight="1">
      <c r="W784" s="145"/>
    </row>
    <row r="785" spans="23:23" ht="15.75" customHeight="1">
      <c r="W785" s="145"/>
    </row>
    <row r="786" spans="23:23" ht="15.75" customHeight="1">
      <c r="W786" s="145"/>
    </row>
    <row r="787" spans="23:23" ht="15.75" customHeight="1">
      <c r="W787" s="145"/>
    </row>
    <row r="788" spans="23:23" ht="15.75" customHeight="1">
      <c r="W788" s="145"/>
    </row>
    <row r="789" spans="23:23" ht="15.75" customHeight="1">
      <c r="W789" s="145"/>
    </row>
    <row r="790" spans="23:23" ht="15.75" customHeight="1">
      <c r="W790" s="145"/>
    </row>
    <row r="791" spans="23:23" ht="15.75" customHeight="1">
      <c r="W791" s="145"/>
    </row>
    <row r="792" spans="23:23" ht="15.75" customHeight="1">
      <c r="W792" s="145"/>
    </row>
    <row r="793" spans="23:23" ht="15.75" customHeight="1">
      <c r="W793" s="145"/>
    </row>
    <row r="794" spans="23:23" ht="15.75" customHeight="1">
      <c r="W794" s="145"/>
    </row>
    <row r="795" spans="23:23" ht="15.75" customHeight="1">
      <c r="W795" s="145"/>
    </row>
    <row r="796" spans="23:23" ht="15.75" customHeight="1">
      <c r="W796" s="145"/>
    </row>
    <row r="797" spans="23:23" ht="15.75" customHeight="1">
      <c r="W797" s="145"/>
    </row>
    <row r="798" spans="23:23" ht="15.75" customHeight="1">
      <c r="W798" s="145"/>
    </row>
    <row r="799" spans="23:23" ht="15.75" customHeight="1">
      <c r="W799" s="145"/>
    </row>
    <row r="800" spans="23:23" ht="15.75" customHeight="1">
      <c r="W800" s="145"/>
    </row>
    <row r="801" spans="23:23" ht="15.75" customHeight="1">
      <c r="W801" s="145"/>
    </row>
    <row r="802" spans="23:23" ht="15.75" customHeight="1">
      <c r="W802" s="145"/>
    </row>
    <row r="803" spans="23:23" ht="15.75" customHeight="1">
      <c r="W803" s="145"/>
    </row>
    <row r="804" spans="23:23" ht="15.75" customHeight="1">
      <c r="W804" s="145"/>
    </row>
    <row r="805" spans="23:23" ht="15.75" customHeight="1">
      <c r="W805" s="145"/>
    </row>
    <row r="806" spans="23:23" ht="15.75" customHeight="1">
      <c r="W806" s="145"/>
    </row>
    <row r="807" spans="23:23" ht="15.75" customHeight="1">
      <c r="W807" s="145"/>
    </row>
    <row r="808" spans="23:23" ht="15.75" customHeight="1">
      <c r="W808" s="145"/>
    </row>
    <row r="809" spans="23:23" ht="15.75" customHeight="1">
      <c r="W809" s="145"/>
    </row>
    <row r="810" spans="23:23" ht="15.75" customHeight="1">
      <c r="W810" s="145"/>
    </row>
    <row r="811" spans="23:23" ht="15.75" customHeight="1">
      <c r="W811" s="145"/>
    </row>
    <row r="812" spans="23:23" ht="15.75" customHeight="1">
      <c r="W812" s="145"/>
    </row>
    <row r="813" spans="23:23" ht="15.75" customHeight="1">
      <c r="W813" s="145"/>
    </row>
    <row r="814" spans="23:23" ht="15.75" customHeight="1">
      <c r="W814" s="145"/>
    </row>
    <row r="815" spans="23:23" ht="15.75" customHeight="1">
      <c r="W815" s="145"/>
    </row>
    <row r="816" spans="23:23" ht="15.75" customHeight="1">
      <c r="W816" s="145"/>
    </row>
    <row r="817" spans="23:23" ht="15.75" customHeight="1">
      <c r="W817" s="145"/>
    </row>
    <row r="818" spans="23:23" ht="15.75" customHeight="1">
      <c r="W818" s="145"/>
    </row>
    <row r="819" spans="23:23" ht="15.75" customHeight="1">
      <c r="W819" s="145"/>
    </row>
    <row r="820" spans="23:23" ht="15.75" customHeight="1">
      <c r="W820" s="145"/>
    </row>
    <row r="821" spans="23:23" ht="15.75" customHeight="1">
      <c r="W821" s="145"/>
    </row>
    <row r="822" spans="23:23" ht="15.75" customHeight="1">
      <c r="W822" s="145"/>
    </row>
    <row r="823" spans="23:23" ht="15.75" customHeight="1">
      <c r="W823" s="145"/>
    </row>
    <row r="824" spans="23:23" ht="15.75" customHeight="1">
      <c r="W824" s="145"/>
    </row>
    <row r="825" spans="23:23" ht="15.75" customHeight="1">
      <c r="W825" s="145"/>
    </row>
    <row r="826" spans="23:23" ht="15.75" customHeight="1">
      <c r="W826" s="145"/>
    </row>
    <row r="827" spans="23:23" ht="15.75" customHeight="1">
      <c r="W827" s="145"/>
    </row>
    <row r="828" spans="23:23" ht="15.75" customHeight="1">
      <c r="W828" s="145"/>
    </row>
    <row r="829" spans="23:23" ht="15.75" customHeight="1">
      <c r="W829" s="145"/>
    </row>
    <row r="830" spans="23:23" ht="15.75" customHeight="1">
      <c r="W830" s="145"/>
    </row>
    <row r="831" spans="23:23" ht="15.75" customHeight="1">
      <c r="W831" s="145"/>
    </row>
    <row r="832" spans="23:23" ht="15.75" customHeight="1">
      <c r="W832" s="145"/>
    </row>
    <row r="833" spans="23:23" ht="15.75" customHeight="1">
      <c r="W833" s="145"/>
    </row>
    <row r="834" spans="23:23" ht="15.75" customHeight="1">
      <c r="W834" s="145"/>
    </row>
    <row r="835" spans="23:23" ht="15.75" customHeight="1">
      <c r="W835" s="145"/>
    </row>
    <row r="836" spans="23:23" ht="15.75" customHeight="1">
      <c r="W836" s="145"/>
    </row>
    <row r="837" spans="23:23" ht="15.75" customHeight="1">
      <c r="W837" s="145"/>
    </row>
    <row r="838" spans="23:23" ht="15.75" customHeight="1">
      <c r="W838" s="145"/>
    </row>
    <row r="839" spans="23:23" ht="15.75" customHeight="1">
      <c r="W839" s="145"/>
    </row>
    <row r="840" spans="23:23" ht="15.75" customHeight="1">
      <c r="W840" s="145"/>
    </row>
    <row r="841" spans="23:23" ht="15.75" customHeight="1">
      <c r="W841" s="145"/>
    </row>
    <row r="842" spans="23:23" ht="15.75" customHeight="1">
      <c r="W842" s="145"/>
    </row>
    <row r="843" spans="23:23" ht="15.75" customHeight="1">
      <c r="W843" s="145"/>
    </row>
    <row r="844" spans="23:23" ht="15.75" customHeight="1">
      <c r="W844" s="145"/>
    </row>
    <row r="845" spans="23:23" ht="15.75" customHeight="1">
      <c r="W845" s="145"/>
    </row>
    <row r="846" spans="23:23" ht="15.75" customHeight="1">
      <c r="W846" s="145"/>
    </row>
    <row r="847" spans="23:23" ht="15.75" customHeight="1">
      <c r="W847" s="145"/>
    </row>
    <row r="848" spans="23:23" ht="15.75" customHeight="1">
      <c r="W848" s="145"/>
    </row>
    <row r="849" spans="23:23" ht="15.75" customHeight="1">
      <c r="W849" s="145"/>
    </row>
    <row r="850" spans="23:23" ht="15.75" customHeight="1">
      <c r="W850" s="145"/>
    </row>
    <row r="851" spans="23:23" ht="15.75" customHeight="1">
      <c r="W851" s="145"/>
    </row>
    <row r="852" spans="23:23" ht="15.75" customHeight="1">
      <c r="W852" s="145"/>
    </row>
    <row r="853" spans="23:23" ht="15.75" customHeight="1">
      <c r="W853" s="145"/>
    </row>
    <row r="854" spans="23:23" ht="15.75" customHeight="1">
      <c r="W854" s="145"/>
    </row>
    <row r="855" spans="23:23" ht="15.75" customHeight="1">
      <c r="W855" s="145"/>
    </row>
    <row r="856" spans="23:23" ht="15.75" customHeight="1">
      <c r="W856" s="145"/>
    </row>
    <row r="857" spans="23:23" ht="15.75" customHeight="1">
      <c r="W857" s="145"/>
    </row>
    <row r="858" spans="23:23" ht="15.75" customHeight="1">
      <c r="W858" s="145"/>
    </row>
    <row r="859" spans="23:23" ht="15.75" customHeight="1">
      <c r="W859" s="145"/>
    </row>
    <row r="860" spans="23:23" ht="15.75" customHeight="1">
      <c r="W860" s="145"/>
    </row>
    <row r="861" spans="23:23" ht="15.75" customHeight="1">
      <c r="W861" s="145"/>
    </row>
    <row r="862" spans="23:23" ht="15.75" customHeight="1">
      <c r="W862" s="145"/>
    </row>
    <row r="863" spans="23:23" ht="15.75" customHeight="1">
      <c r="W863" s="145"/>
    </row>
    <row r="864" spans="23:23" ht="15.75" customHeight="1">
      <c r="W864" s="145"/>
    </row>
    <row r="865" spans="23:23" ht="15.75" customHeight="1">
      <c r="W865" s="145"/>
    </row>
    <row r="866" spans="23:23" ht="15.75" customHeight="1">
      <c r="W866" s="145"/>
    </row>
    <row r="867" spans="23:23" ht="15.75" customHeight="1">
      <c r="W867" s="145"/>
    </row>
    <row r="868" spans="23:23" ht="15.75" customHeight="1">
      <c r="W868" s="145"/>
    </row>
    <row r="869" spans="23:23" ht="15.75" customHeight="1">
      <c r="W869" s="145"/>
    </row>
    <row r="870" spans="23:23" ht="15.75" customHeight="1">
      <c r="W870" s="145"/>
    </row>
    <row r="871" spans="23:23" ht="15.75" customHeight="1">
      <c r="W871" s="145"/>
    </row>
    <row r="872" spans="23:23" ht="15.75" customHeight="1">
      <c r="W872" s="145"/>
    </row>
    <row r="873" spans="23:23" ht="15.75" customHeight="1">
      <c r="W873" s="145"/>
    </row>
    <row r="874" spans="23:23" ht="15.75" customHeight="1">
      <c r="W874" s="145"/>
    </row>
    <row r="875" spans="23:23" ht="15.75" customHeight="1">
      <c r="W875" s="145"/>
    </row>
    <row r="876" spans="23:23" ht="15.75" customHeight="1">
      <c r="W876" s="145"/>
    </row>
    <row r="877" spans="23:23" ht="15.75" customHeight="1">
      <c r="W877" s="145"/>
    </row>
    <row r="878" spans="23:23" ht="15.75" customHeight="1">
      <c r="W878" s="145"/>
    </row>
    <row r="879" spans="23:23" ht="15.75" customHeight="1">
      <c r="W879" s="145"/>
    </row>
    <row r="880" spans="23:23" ht="15.75" customHeight="1">
      <c r="W880" s="145"/>
    </row>
    <row r="881" spans="23:23" ht="15.75" customHeight="1">
      <c r="W881" s="145"/>
    </row>
    <row r="882" spans="23:23" ht="15.75" customHeight="1">
      <c r="W882" s="145"/>
    </row>
    <row r="883" spans="23:23" ht="15.75" customHeight="1">
      <c r="W883" s="145"/>
    </row>
    <row r="884" spans="23:23" ht="15.75" customHeight="1">
      <c r="W884" s="145"/>
    </row>
    <row r="885" spans="23:23" ht="15.75" customHeight="1">
      <c r="W885" s="145"/>
    </row>
    <row r="886" spans="23:23" ht="15.75" customHeight="1">
      <c r="W886" s="145"/>
    </row>
    <row r="887" spans="23:23" ht="15.75" customHeight="1">
      <c r="W887" s="145"/>
    </row>
    <row r="888" spans="23:23" ht="15.75" customHeight="1">
      <c r="W888" s="145"/>
    </row>
    <row r="889" spans="23:23" ht="15.75" customHeight="1">
      <c r="W889" s="145"/>
    </row>
    <row r="890" spans="23:23" ht="15.75" customHeight="1">
      <c r="W890" s="145"/>
    </row>
    <row r="891" spans="23:23" ht="15.75" customHeight="1">
      <c r="W891" s="145"/>
    </row>
    <row r="892" spans="23:23" ht="15.75" customHeight="1">
      <c r="W892" s="145"/>
    </row>
    <row r="893" spans="23:23" ht="15.75" customHeight="1">
      <c r="W893" s="145"/>
    </row>
    <row r="894" spans="23:23" ht="15.75" customHeight="1">
      <c r="W894" s="145"/>
    </row>
    <row r="895" spans="23:23" ht="15.75" customHeight="1">
      <c r="W895" s="145"/>
    </row>
    <row r="896" spans="23:23" ht="15.75" customHeight="1">
      <c r="W896" s="145"/>
    </row>
    <row r="897" spans="23:23" ht="15.75" customHeight="1">
      <c r="W897" s="145"/>
    </row>
    <row r="898" spans="23:23" ht="15.75" customHeight="1">
      <c r="W898" s="145"/>
    </row>
    <row r="899" spans="23:23" ht="15.75" customHeight="1">
      <c r="W899" s="145"/>
    </row>
    <row r="900" spans="23:23" ht="15.75" customHeight="1">
      <c r="W900" s="145"/>
    </row>
    <row r="901" spans="23:23" ht="15.75" customHeight="1">
      <c r="W901" s="145"/>
    </row>
    <row r="902" spans="23:23" ht="15.75" customHeight="1">
      <c r="W902" s="145"/>
    </row>
    <row r="903" spans="23:23" ht="15.75" customHeight="1">
      <c r="W903" s="145"/>
    </row>
    <row r="904" spans="23:23" ht="15.75" customHeight="1">
      <c r="W904" s="145"/>
    </row>
    <row r="905" spans="23:23" ht="15.75" customHeight="1">
      <c r="W905" s="145"/>
    </row>
    <row r="906" spans="23:23" ht="15.75" customHeight="1">
      <c r="W906" s="145"/>
    </row>
    <row r="907" spans="23:23" ht="15.75" customHeight="1">
      <c r="W907" s="145"/>
    </row>
    <row r="908" spans="23:23" ht="15.75" customHeight="1">
      <c r="W908" s="145"/>
    </row>
    <row r="909" spans="23:23" ht="15.75" customHeight="1">
      <c r="W909" s="145"/>
    </row>
    <row r="910" spans="23:23" ht="15.75" customHeight="1">
      <c r="W910" s="145"/>
    </row>
    <row r="911" spans="23:23" ht="15.75" customHeight="1">
      <c r="W911" s="145"/>
    </row>
    <row r="912" spans="23:23" ht="15.75" customHeight="1">
      <c r="W912" s="145"/>
    </row>
    <row r="913" spans="23:23" ht="15.75" customHeight="1">
      <c r="W913" s="145"/>
    </row>
    <row r="914" spans="23:23" ht="15.75" customHeight="1">
      <c r="W914" s="145"/>
    </row>
    <row r="915" spans="23:23" ht="15.75" customHeight="1">
      <c r="W915" s="145"/>
    </row>
    <row r="916" spans="23:23" ht="15.75" customHeight="1">
      <c r="W916" s="145"/>
    </row>
    <row r="917" spans="23:23" ht="15.75" customHeight="1">
      <c r="W917" s="145"/>
    </row>
    <row r="918" spans="23:23" ht="15.75" customHeight="1">
      <c r="W918" s="145"/>
    </row>
    <row r="919" spans="23:23" ht="15.75" customHeight="1">
      <c r="W919" s="145"/>
    </row>
    <row r="920" spans="23:23" ht="15.75" customHeight="1">
      <c r="W920" s="145"/>
    </row>
    <row r="921" spans="23:23" ht="15.75" customHeight="1">
      <c r="W921" s="145"/>
    </row>
    <row r="922" spans="23:23" ht="15.75" customHeight="1">
      <c r="W922" s="145"/>
    </row>
    <row r="923" spans="23:23" ht="15.75" customHeight="1">
      <c r="W923" s="145"/>
    </row>
    <row r="924" spans="23:23" ht="15.75" customHeight="1">
      <c r="W924" s="145"/>
    </row>
    <row r="925" spans="23:23" ht="15.75" customHeight="1">
      <c r="W925" s="145"/>
    </row>
    <row r="926" spans="23:23" ht="15.75" customHeight="1">
      <c r="W926" s="145"/>
    </row>
    <row r="927" spans="23:23" ht="15.75" customHeight="1">
      <c r="W927" s="145"/>
    </row>
    <row r="928" spans="23:23" ht="15.75" customHeight="1">
      <c r="W928" s="145"/>
    </row>
    <row r="929" spans="23:23" ht="15.75" customHeight="1">
      <c r="W929" s="145"/>
    </row>
    <row r="930" spans="23:23" ht="15.75" customHeight="1">
      <c r="W930" s="145"/>
    </row>
    <row r="931" spans="23:23" ht="15.75" customHeight="1">
      <c r="W931" s="145"/>
    </row>
    <row r="932" spans="23:23" ht="15.75" customHeight="1">
      <c r="W932" s="145"/>
    </row>
    <row r="933" spans="23:23" ht="15.75" customHeight="1">
      <c r="W933" s="145"/>
    </row>
    <row r="934" spans="23:23" ht="15.75" customHeight="1">
      <c r="W934" s="145"/>
    </row>
    <row r="935" spans="23:23" ht="15.75" customHeight="1">
      <c r="W935" s="145"/>
    </row>
    <row r="936" spans="23:23" ht="15.75" customHeight="1">
      <c r="W936" s="145"/>
    </row>
    <row r="937" spans="23:23" ht="15.75" customHeight="1">
      <c r="W937" s="145"/>
    </row>
    <row r="938" spans="23:23" ht="15.75" customHeight="1">
      <c r="W938" s="145"/>
    </row>
    <row r="939" spans="23:23" ht="15.75" customHeight="1">
      <c r="W939" s="145"/>
    </row>
    <row r="940" spans="23:23" ht="15.75" customHeight="1">
      <c r="W940" s="145"/>
    </row>
    <row r="941" spans="23:23" ht="15.75" customHeight="1">
      <c r="W941" s="145"/>
    </row>
    <row r="942" spans="23:23" ht="15.75" customHeight="1">
      <c r="W942" s="145"/>
    </row>
    <row r="943" spans="23:23" ht="15.75" customHeight="1">
      <c r="W943" s="145"/>
    </row>
    <row r="944" spans="23:23" ht="15.75" customHeight="1">
      <c r="W944" s="145"/>
    </row>
    <row r="945" spans="23:23" ht="15.75" customHeight="1">
      <c r="W945" s="145"/>
    </row>
    <row r="946" spans="23:23" ht="15.75" customHeight="1">
      <c r="W946" s="145"/>
    </row>
    <row r="947" spans="23:23" ht="15.75" customHeight="1">
      <c r="W947" s="145"/>
    </row>
    <row r="948" spans="23:23" ht="15.75" customHeight="1">
      <c r="W948" s="145"/>
    </row>
    <row r="949" spans="23:23" ht="15.75" customHeight="1">
      <c r="W949" s="145"/>
    </row>
    <row r="950" spans="23:23" ht="15.75" customHeight="1">
      <c r="W950" s="145"/>
    </row>
    <row r="951" spans="23:23" ht="15.75" customHeight="1">
      <c r="W951" s="145"/>
    </row>
    <row r="952" spans="23:23" ht="15.75" customHeight="1">
      <c r="W952" s="145"/>
    </row>
    <row r="953" spans="23:23" ht="15.75" customHeight="1">
      <c r="W953" s="145"/>
    </row>
    <row r="954" spans="23:23" ht="15.75" customHeight="1">
      <c r="W954" s="145"/>
    </row>
    <row r="955" spans="23:23" ht="15.75" customHeight="1">
      <c r="W955" s="145"/>
    </row>
    <row r="956" spans="23:23" ht="15.75" customHeight="1">
      <c r="W956" s="145"/>
    </row>
    <row r="957" spans="23:23" ht="15.75" customHeight="1">
      <c r="W957" s="145"/>
    </row>
    <row r="958" spans="23:23" ht="15.75" customHeight="1">
      <c r="W958" s="145"/>
    </row>
    <row r="959" spans="23:23" ht="15.75" customHeight="1">
      <c r="W959" s="145"/>
    </row>
    <row r="960" spans="23:23" ht="15.75" customHeight="1">
      <c r="W960" s="145"/>
    </row>
    <row r="961" spans="23:23" ht="15.75" customHeight="1">
      <c r="W961" s="145"/>
    </row>
    <row r="962" spans="23:23" ht="15.75" customHeight="1">
      <c r="W962" s="145"/>
    </row>
    <row r="963" spans="23:23" ht="15.75" customHeight="1">
      <c r="W963" s="145"/>
    </row>
    <row r="964" spans="23:23" ht="15.75" customHeight="1">
      <c r="W964" s="145"/>
    </row>
    <row r="965" spans="23:23" ht="15.75" customHeight="1">
      <c r="W965" s="145"/>
    </row>
    <row r="966" spans="23:23" ht="15.75" customHeight="1">
      <c r="W966" s="145"/>
    </row>
    <row r="967" spans="23:23" ht="15.75" customHeight="1">
      <c r="W967" s="145"/>
    </row>
    <row r="968" spans="23:23" ht="15.75" customHeight="1">
      <c r="W968" s="145"/>
    </row>
    <row r="969" spans="23:23" ht="15.75" customHeight="1">
      <c r="W969" s="145"/>
    </row>
    <row r="970" spans="23:23" ht="15.75" customHeight="1">
      <c r="W970" s="145"/>
    </row>
    <row r="971" spans="23:23" ht="15.75" customHeight="1">
      <c r="W971" s="145"/>
    </row>
    <row r="972" spans="23:23" ht="15.75" customHeight="1">
      <c r="W972" s="145"/>
    </row>
    <row r="973" spans="23:23" ht="15.75" customHeight="1">
      <c r="W973" s="145"/>
    </row>
    <row r="974" spans="23:23" ht="15.75" customHeight="1">
      <c r="W974" s="145"/>
    </row>
    <row r="975" spans="23:23" ht="15.75" customHeight="1">
      <c r="W975" s="145"/>
    </row>
    <row r="976" spans="23:23" ht="15.75" customHeight="1">
      <c r="W976" s="145"/>
    </row>
    <row r="977" spans="23:23" ht="15.75" customHeight="1">
      <c r="W977" s="145"/>
    </row>
    <row r="978" spans="23:23" ht="15.75" customHeight="1">
      <c r="W978" s="145"/>
    </row>
    <row r="979" spans="23:23" ht="15.75" customHeight="1">
      <c r="W979" s="145"/>
    </row>
    <row r="980" spans="23:23" ht="15.75" customHeight="1">
      <c r="W980" s="145"/>
    </row>
    <row r="981" spans="23:23" ht="15.75" customHeight="1">
      <c r="W981" s="145"/>
    </row>
    <row r="982" spans="23:23" ht="15.75" customHeight="1">
      <c r="W982" s="145"/>
    </row>
    <row r="983" spans="23:23" ht="15.75" customHeight="1">
      <c r="W983" s="145"/>
    </row>
    <row r="984" spans="23:23" ht="15.75" customHeight="1">
      <c r="W984" s="145"/>
    </row>
    <row r="985" spans="23:23" ht="15.75" customHeight="1">
      <c r="W985" s="145"/>
    </row>
    <row r="986" spans="23:23" ht="15.75" customHeight="1">
      <c r="W986" s="145"/>
    </row>
    <row r="987" spans="23:23" ht="15.75" customHeight="1">
      <c r="W987" s="145"/>
    </row>
    <row r="988" spans="23:23" ht="15.75" customHeight="1">
      <c r="W988" s="145"/>
    </row>
    <row r="989" spans="23:23" ht="15.75" customHeight="1">
      <c r="W989" s="145"/>
    </row>
    <row r="990" spans="23:23" ht="15.75" customHeight="1">
      <c r="W990" s="145"/>
    </row>
    <row r="991" spans="23:23" ht="15.75" customHeight="1">
      <c r="W991" s="145"/>
    </row>
    <row r="992" spans="23:23" ht="15.75" customHeight="1">
      <c r="W992" s="145"/>
    </row>
    <row r="993" spans="23:23" ht="15.75" customHeight="1">
      <c r="W993" s="145"/>
    </row>
    <row r="994" spans="23:23" ht="15.75" customHeight="1">
      <c r="W994" s="145"/>
    </row>
    <row r="995" spans="23:23" ht="15.75" customHeight="1">
      <c r="W995" s="145"/>
    </row>
    <row r="996" spans="23:23" ht="15.75" customHeight="1">
      <c r="W996" s="145"/>
    </row>
    <row r="997" spans="23:23" ht="15.75" customHeight="1">
      <c r="W997" s="145"/>
    </row>
    <row r="998" spans="23:23" ht="15.75" customHeight="1">
      <c r="W998" s="145"/>
    </row>
    <row r="999" spans="23:23" ht="15.75" customHeight="1">
      <c r="W999" s="145"/>
    </row>
    <row r="1000" spans="23:23" ht="15.75" customHeight="1">
      <c r="W1000" s="145"/>
    </row>
  </sheetData>
  <mergeCells count="128">
    <mergeCell ref="B126:B128"/>
    <mergeCell ref="C113:C121"/>
    <mergeCell ref="C103:C112"/>
    <mergeCell ref="D122:D124"/>
    <mergeCell ref="E53:E56"/>
    <mergeCell ref="E75:E80"/>
    <mergeCell ref="E81:E83"/>
    <mergeCell ref="E84:E85"/>
    <mergeCell ref="E100:E102"/>
    <mergeCell ref="E103:E106"/>
    <mergeCell ref="E88:E89"/>
    <mergeCell ref="E57:E64"/>
    <mergeCell ref="D57:D64"/>
    <mergeCell ref="D53:D56"/>
    <mergeCell ref="D91:D92"/>
    <mergeCell ref="E91:E92"/>
    <mergeCell ref="C91:C95"/>
    <mergeCell ref="C88:C90"/>
    <mergeCell ref="C84:C87"/>
    <mergeCell ref="B113:B125"/>
    <mergeCell ref="B96:B102"/>
    <mergeCell ref="B84:B95"/>
    <mergeCell ref="A130:X133"/>
    <mergeCell ref="F1:AB2"/>
    <mergeCell ref="AC1:AE2"/>
    <mergeCell ref="R7:S7"/>
    <mergeCell ref="N6:W6"/>
    <mergeCell ref="X6:Z7"/>
    <mergeCell ref="V7:W7"/>
    <mergeCell ref="AA6:AE7"/>
    <mergeCell ref="N7:O7"/>
    <mergeCell ref="P7:Q7"/>
    <mergeCell ref="W8:W9"/>
    <mergeCell ref="V8:V9"/>
    <mergeCell ref="X32:X41"/>
    <mergeCell ref="X24:X31"/>
    <mergeCell ref="Y10:Y23"/>
    <mergeCell ref="Y130:AE130"/>
    <mergeCell ref="Y131:AE131"/>
    <mergeCell ref="Y133:AE133"/>
    <mergeCell ref="Y132:AE132"/>
    <mergeCell ref="Y32:Y41"/>
    <mergeCell ref="Z32:Z41"/>
    <mergeCell ref="X10:X23"/>
    <mergeCell ref="Z10:Z23"/>
    <mergeCell ref="M8:M9"/>
    <mergeCell ref="D120:D121"/>
    <mergeCell ref="D118:D119"/>
    <mergeCell ref="D113:D116"/>
    <mergeCell ref="E118:E119"/>
    <mergeCell ref="E113:E116"/>
    <mergeCell ref="C122:C125"/>
    <mergeCell ref="C126:C127"/>
    <mergeCell ref="Y24:Y31"/>
    <mergeCell ref="Z24:Z31"/>
    <mergeCell ref="E43:E44"/>
    <mergeCell ref="E45:E46"/>
    <mergeCell ref="C99:C102"/>
    <mergeCell ref="C97:C98"/>
    <mergeCell ref="E108:E110"/>
    <mergeCell ref="E122:E124"/>
    <mergeCell ref="E120:E121"/>
    <mergeCell ref="D24:D41"/>
    <mergeCell ref="D45:D46"/>
    <mergeCell ref="D43:D44"/>
    <mergeCell ref="D48:D49"/>
    <mergeCell ref="D51:D52"/>
    <mergeCell ref="E48:E49"/>
    <mergeCell ref="E24:E41"/>
    <mergeCell ref="B51:B83"/>
    <mergeCell ref="C51:C72"/>
    <mergeCell ref="D65:D67"/>
    <mergeCell ref="E51:E52"/>
    <mergeCell ref="B103:B112"/>
    <mergeCell ref="D88:D89"/>
    <mergeCell ref="D84:D85"/>
    <mergeCell ref="D100:D102"/>
    <mergeCell ref="D103:D106"/>
    <mergeCell ref="D108:D110"/>
    <mergeCell ref="E73:E74"/>
    <mergeCell ref="E69:E71"/>
    <mergeCell ref="D69:D71"/>
    <mergeCell ref="D75:D80"/>
    <mergeCell ref="C73:C83"/>
    <mergeCell ref="D81:D83"/>
    <mergeCell ref="D73:D74"/>
    <mergeCell ref="C24:C44"/>
    <mergeCell ref="C10:C23"/>
    <mergeCell ref="E65:E67"/>
    <mergeCell ref="C45:C46"/>
    <mergeCell ref="C47:C50"/>
    <mergeCell ref="E18:E23"/>
    <mergeCell ref="E15:E17"/>
    <mergeCell ref="E10:E14"/>
    <mergeCell ref="D15:D17"/>
    <mergeCell ref="D18:D23"/>
    <mergeCell ref="A4:B4"/>
    <mergeCell ref="L8:L9"/>
    <mergeCell ref="D10:D14"/>
    <mergeCell ref="S8:S9"/>
    <mergeCell ref="T8:T9"/>
    <mergeCell ref="X8:X9"/>
    <mergeCell ref="Y8:Z9"/>
    <mergeCell ref="AB8:AB9"/>
    <mergeCell ref="AE8:AE9"/>
    <mergeCell ref="AC8:AC9"/>
    <mergeCell ref="AA8:AA9"/>
    <mergeCell ref="AD8:AD9"/>
    <mergeCell ref="B10:B50"/>
    <mergeCell ref="T7:U7"/>
    <mergeCell ref="O8:O9"/>
    <mergeCell ref="N8:N9"/>
    <mergeCell ref="P8:P9"/>
    <mergeCell ref="Q8:Q9"/>
    <mergeCell ref="U8:U9"/>
    <mergeCell ref="R8:R9"/>
    <mergeCell ref="A6:E7"/>
    <mergeCell ref="F6:M7"/>
    <mergeCell ref="F8:F9"/>
    <mergeCell ref="E8:E9"/>
    <mergeCell ref="A8:A9"/>
    <mergeCell ref="B8:B9"/>
    <mergeCell ref="C8:C9"/>
    <mergeCell ref="D8:D9"/>
    <mergeCell ref="K8:K9"/>
    <mergeCell ref="I8:J8"/>
    <mergeCell ref="H8:H9"/>
    <mergeCell ref="G8:G9"/>
  </mergeCells>
  <pageMargins left="0.5" right="0.37" top="0.68" bottom="0.56999999999999995" header="0.3" footer="0.3"/>
  <pageSetup paperSize="5"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POA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Mauricio Segura Restrepo</dc:creator>
  <cp:lastModifiedBy>Javier Mauricio Segura Restrepo</cp:lastModifiedBy>
  <cp:lastPrinted>2019-02-05T19:46:18Z</cp:lastPrinted>
  <dcterms:created xsi:type="dcterms:W3CDTF">2019-02-05T19:28:13Z</dcterms:created>
  <dcterms:modified xsi:type="dcterms:W3CDTF">2019-02-05T19:46:51Z</dcterms:modified>
</cp:coreProperties>
</file>