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2e1b90daa77bfc7a/Documentos/MARTHA/2021/PLAN ACCIÓN ANUAL_2021/VF PARA COMITÉ Y SUPER/"/>
    </mc:Choice>
  </mc:AlternateContent>
  <bookViews>
    <workbookView xWindow="0" yWindow="0" windowWidth="15795" windowHeight="4515"/>
  </bookViews>
  <sheets>
    <sheet name="Consolidado PAATR2_publicar" sheetId="1" r:id="rId1"/>
  </sheets>
  <definedNames>
    <definedName name="_xlnm.Print_Area" localSheetId="0">'Consolidado PAATR2_publicar'!$A$1:$P$78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gi7ZdLP2/ETpote8bu1yaXNkNyBQ=="/>
    </ext>
  </extLst>
</workbook>
</file>

<file path=xl/calcChain.xml><?xml version="1.0" encoding="utf-8"?>
<calcChain xmlns="http://schemas.openxmlformats.org/spreadsheetml/2006/main">
  <c r="O72" i="1" l="1"/>
  <c r="O64" i="1"/>
  <c r="O59" i="1"/>
  <c r="O56" i="1"/>
  <c r="O50" i="1"/>
  <c r="O44" i="1"/>
  <c r="O36" i="1"/>
  <c r="O73" i="1" l="1"/>
</calcChain>
</file>

<file path=xl/sharedStrings.xml><?xml version="1.0" encoding="utf-8"?>
<sst xmlns="http://schemas.openxmlformats.org/spreadsheetml/2006/main" count="641" uniqueCount="390">
  <si>
    <t xml:space="preserve">Reporte de Seguimiento al Plan de Acción Anual </t>
  </si>
  <si>
    <t xml:space="preserve">Código: 
FT-PLES-004  
   </t>
  </si>
  <si>
    <t>Revisión: 00</t>
  </si>
  <si>
    <t xml:space="preserve"> </t>
  </si>
  <si>
    <r>
      <rPr>
        <b/>
        <sz val="11"/>
        <color theme="1"/>
        <rFont val="Arial"/>
        <family val="2"/>
      </rPr>
      <t>VIGENCIA:</t>
    </r>
    <r>
      <rPr>
        <b/>
        <u/>
        <sz val="11"/>
        <color theme="1"/>
        <rFont val="Arial"/>
        <family val="2"/>
      </rPr>
      <t xml:space="preserve"> </t>
    </r>
  </si>
  <si>
    <t xml:space="preserve">Despliegue </t>
  </si>
  <si>
    <t>Plan Estratégico Institucional 2019 - 2022</t>
  </si>
  <si>
    <t>Operación</t>
  </si>
  <si>
    <t xml:space="preserve">Financiación </t>
  </si>
  <si>
    <t xml:space="preserve">Modelo Integrado de Planeación y Gestión-Integración </t>
  </si>
  <si>
    <t xml:space="preserve">Reporte de resultados </t>
  </si>
  <si>
    <t>Ítem evidencia</t>
  </si>
  <si>
    <t>Objetivo Estratégico</t>
  </si>
  <si>
    <t>Objetivo específico</t>
  </si>
  <si>
    <t>Actividades</t>
  </si>
  <si>
    <t xml:space="preserve">Dependencia </t>
  </si>
  <si>
    <t xml:space="preserve">Fecha inicio </t>
  </si>
  <si>
    <t>Fecha fin</t>
  </si>
  <si>
    <t>Producto</t>
  </si>
  <si>
    <t>Meta</t>
  </si>
  <si>
    <t>Indicador</t>
  </si>
  <si>
    <t>Fuente de financiación</t>
  </si>
  <si>
    <t xml:space="preserve">Política </t>
  </si>
  <si>
    <t>Planes Decreto 612/18</t>
  </si>
  <si>
    <t>Proceso</t>
  </si>
  <si>
    <t xml:space="preserve">Cumplimiento </t>
  </si>
  <si>
    <t xml:space="preserve">Observaciones </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</si>
  <si>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</si>
  <si>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</si>
  <si>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Implementación a satisfacción de los requerimientos de calibración solicitados por las Delegaturas.</t>
  </si>
  <si>
    <t xml:space="preserve">Oficina Asesora de Planeación y Sistemas 
Comité de supervisión Institucional </t>
  </si>
  <si>
    <t xml:space="preserve">
Mapa de calor del sector actualizado y recibido a satisfacción por las Delegaturas</t>
  </si>
  <si>
    <t xml:space="preserve">
100% de la implementación a satisfacción de los requerimientos de calibración solicitados por los Delegaturas. </t>
  </si>
  <si>
    <t xml:space="preserve">Porcentaje de avance en la implementación de los requerimientos </t>
  </si>
  <si>
    <t>Implementación de la supervisión basada en riesgos en la Superintendencia de la Economía Solidaria a Nivel Nacional</t>
  </si>
  <si>
    <t>Seguimiento y evaluación del desempeño institucional</t>
  </si>
  <si>
    <t>N/A</t>
  </si>
  <si>
    <t xml:space="preserve">Supervisión </t>
  </si>
  <si>
    <t xml:space="preserve">Propuesta del Modelo de Supervisión Basado en Riesgos (Toronto Centre). </t>
  </si>
  <si>
    <t xml:space="preserve"> Despacho y Grupo Piloto del Modelo de Supervisión Basado en Riesgos.
</t>
  </si>
  <si>
    <t xml:space="preserve">
100% de cumplimiento del plan de trabajo propuesto </t>
  </si>
  <si>
    <t>Porcentaje de avance en el Plan de Trabajo.</t>
  </si>
  <si>
    <t xml:space="preserve">Defensa Jurídica </t>
  </si>
  <si>
    <t>1.2 Regular el modelo de supervisión diseñado para las organizaciones del sector e implantarlo.</t>
  </si>
  <si>
    <t>Expedir la Circular de Buen Gobierno, conflictos de interés y transacciones con partes relacionadas</t>
  </si>
  <si>
    <t xml:space="preserve">Delegatura para la Supervisión de la Actividad Financiera en el Cooperativismo
Delegatura para la Supervisión del Ahorro y la Forma Asociativa Solidaria </t>
  </si>
  <si>
    <t>Circular Buen Gobierno, conflictos de interés y transacciones con partes relacionadas</t>
  </si>
  <si>
    <t xml:space="preserve">100% Circular Buen Gobierno </t>
  </si>
  <si>
    <t xml:space="preserve">Porcentaje de avance en la circular Buen Gobierno </t>
  </si>
  <si>
    <t>Fortalecimiento del buen gobierno en las
cooperativas de ahorro y crédito a nivel
Nacional</t>
  </si>
  <si>
    <t>Se publica para comentarios la Guía de Buen Gobierno</t>
  </si>
  <si>
    <t>Gestionar la expedición de una norma sobre comités asesores externos para los consejos de administración y/o juntas directivas de organizaciones que prestan servicios financieros.</t>
  </si>
  <si>
    <t>Circular con la reglamentación de los comités asesores externos de los consejos de administración/junta directiva</t>
  </si>
  <si>
    <t>100% Circular expedida</t>
  </si>
  <si>
    <t>Porcentaje de avance en la circular de reglamentación de los comités asesores externos de los consejos de administración/junta directiva</t>
  </si>
  <si>
    <t>Funcionamiento</t>
  </si>
  <si>
    <t>Gestionar la expedición de una guía sobre rentabilidad de oficinas en las cooperativas de ahorro y crédito.</t>
  </si>
  <si>
    <t xml:space="preserve"> 
Delegatura para la Supervisión de la Actividad Financiera en el Cooperativismo.</t>
  </si>
  <si>
    <t xml:space="preserve">Carta Circular  con la guía sobre rentabilidad de oficinas en las cooperativas de ahorro y crédito 
</t>
  </si>
  <si>
    <t>100% Carta Circular expedida</t>
  </si>
  <si>
    <t xml:space="preserve">Porcentaje de avance en la expedición de la Carta Circular con la guía sobre costeo </t>
  </si>
  <si>
    <t>Expedir la Circular sobre la Seguridad de la información.</t>
  </si>
  <si>
    <t>Circular sobre la Seguridad de la Información.</t>
  </si>
  <si>
    <t>100% Circular sobre la Seguridad de la Información.</t>
  </si>
  <si>
    <t>Porcentaje de cumplimiento de la circular expedida.</t>
  </si>
  <si>
    <t>Se recibieron comentarios de la Delegatura  asociativa y se consolido la información. Se proyecta actualizar la versión para las entidades; la actual es muy técnica.</t>
  </si>
  <si>
    <t>Expedir la Circular sobre control interno y Revisoría Fiscal.</t>
  </si>
  <si>
    <t>Circular sobre control interno y Revisoría Fiscal.</t>
  </si>
  <si>
    <t>100% Circular sobre control interno y Revisoría Fiscal.</t>
  </si>
  <si>
    <t>Matriz que contiene los principales hallazgos encontrados en las visitas de Inspección sobre Revisoria Fiscal, remitido al Banco Mundial como insumo al proyecto.</t>
  </si>
  <si>
    <t>Expedir la Circular sobre simplificación regulatoria para organizaciones del tercer nivel de supervisión</t>
  </si>
  <si>
    <t xml:space="preserve">Delegatura para la Supervisión del Ahorro y la Forma Asociativa Solidaria </t>
  </si>
  <si>
    <t>Circular sobre simplificación regulatoria</t>
  </si>
  <si>
    <t>100% Circular sobre simplificación regulatoria</t>
  </si>
  <si>
    <t xml:space="preserve">Porcentaje de avance en la circular sobre simplificación regulatoria </t>
  </si>
  <si>
    <t>Expedir Circular sobre énfasis en autocontrol y metodología de selección para supervisión de las organizaciones del tercer de nivel de supervisión</t>
  </si>
  <si>
    <t>Circular sobre énfasis en autocontrol y metodología de selección para supervisión de las organizaciones del tercer de nivel de supervisión</t>
  </si>
  <si>
    <t>100% Circular sobre énfasis en autocontrol y metodología de selección para supervisión de las organizaciones del tercer de nivel de supervisón</t>
  </si>
  <si>
    <t>Porcentaje de avance en la circular sobre énfasis en autocontrol y metodología de selección para supervisión de las organizaciones del tercer de nivel de supervisión</t>
  </si>
  <si>
    <t>Se realizó socialización del modelo estadístico, con el cual se podrá realizar seguimiento a los indicadores financieros de las entidades de tercer nivel de supervisión, lo cual servirá de insumo para la elaboración de la circular, de tal forma que se puedan priorizar aquellas organizaciones de terecer nivel de supervisión que tienen indicadores con mayor deterioro.</t>
  </si>
  <si>
    <t>Expedir Circular que modifica el título III de la nueva Circular Básica Contable sobre regulación prudencial para Asociaciones Mutuales</t>
  </si>
  <si>
    <t>Circular que modifica el título III de la nueva Circular Básica Contable sobre regulación prudencial para Asociaciones Mutuales</t>
  </si>
  <si>
    <t>100% Circular que modifica el título III de la nueva Circular Básica Contable sobre regulación prudencial para Asociaciones Mutuales</t>
  </si>
  <si>
    <t>Porcentaje de avance en la Circular que modifica el título III de la nueva Circular Básica Contable sobre regulación prudencial para Asociaciones Mutuales</t>
  </si>
  <si>
    <t xml:space="preserve">Se presentó el ejercicio a la Delegada y a la Oficina Asesora Jurídica, quienes a su vez presentaron como propuesta el documento técnico para análisis de las necesidades de regulación prudencial respecto a las asociaciones mutuales. </t>
  </si>
  <si>
    <t>1.3 Desarrollar o adaptar herramientas de analítica para la generación de alertas tempranas o preventivas.</t>
  </si>
  <si>
    <t>Desarrollar herramientas analíticas de Supervisión solicitadas por las Delegaturas.</t>
  </si>
  <si>
    <t xml:space="preserve">
Despacho - Centro de Analítica 
Oficina Asesora de Planeación</t>
  </si>
  <si>
    <t>Herramienta de analítica desarrollada e implementada</t>
  </si>
  <si>
    <t>80% de la Herramienta  implementada.</t>
  </si>
  <si>
    <t xml:space="preserve">Grado de avance %, de acuerdo al plan de trabajo del Centro de Analítica </t>
  </si>
  <si>
    <t>Fortalecimiento de la arquitectura tecnológica de la Supersolidaria en Bogotá.</t>
  </si>
  <si>
    <t xml:space="preserve">Gobierno Digital </t>
  </si>
  <si>
    <t>Plan Estratégico de Tecnologías de la Información  PETI</t>
  </si>
  <si>
    <t xml:space="preserve">Gestión Tecnológica de la Información </t>
  </si>
  <si>
    <t>1.4 Verificar la gestión de riesgos en las organizaciones del sector, acorde con el modelo de supervisión regulado.</t>
  </si>
  <si>
    <t xml:space="preserve">Realizar supervisión insitu, según el mapa de riesgos y aplicando las guías del manual de supervisión a las cooperativas de ahorro y crédito. </t>
  </si>
  <si>
    <t xml:space="preserve">
Delegatura para la Supervisión de la Actividad Financiera en el Cooperativismo.</t>
  </si>
  <si>
    <t>Entidades identificadas según riesgo.</t>
  </si>
  <si>
    <t>No. de visitas realizadas / No. de visitas programadas</t>
  </si>
  <si>
    <t>Implementación de la supervisión basada en riesgos en la Superintendencia de la Economía Solidaria a Nivel Nacional.
Fortalecimiento del buen gobierno en las
cooperativas de ahorro y crédito a nivel
Nacional</t>
  </si>
  <si>
    <t xml:space="preserve">
Realizar supervisión insitu en organizaciones diferentes a Fondos de empleados. </t>
  </si>
  <si>
    <t>Delegatura para la Supervisión del Ahorro y la Forma Asociativa Solidaria</t>
  </si>
  <si>
    <t>Entidades identificadas según riesgo de acuerdo con el Manuel de Supervisión</t>
  </si>
  <si>
    <t xml:space="preserve">Realizar supervisión insitu en Fondos de empleados. </t>
  </si>
  <si>
    <t>Fortalecimiento de la supervisión de fondos de empleados y mutuales que ejercen la actividad de ahorro y crédito a nivel Nacional.</t>
  </si>
  <si>
    <t xml:space="preserve">Realizar supervisión extra situ , según el Mapa de Riesgos y aplicado las guías del manual de supervisión a las cooperativas de ahorro y crédito. </t>
  </si>
  <si>
    <t>No de extra sitús realizados / No de extra sitús programados.</t>
  </si>
  <si>
    <t xml:space="preserve">
Realizar supervisión extra situ a las organizaciones solidarias diferentes a Fondos de empleados </t>
  </si>
  <si>
    <t>100% de las supervisión programada. (900 extrasitus)</t>
  </si>
  <si>
    <t>Se llevaron a cabo 355 extra situs de acuerdo a lo programado, acumulado a junio 30, 477 extra situs.</t>
  </si>
  <si>
    <t>Realizar supervisión extra situ a los Fondos de Empleados</t>
  </si>
  <si>
    <t>Delegatura para la Supervisión del Ahorro y la Forma Asociativa Solidaria.</t>
  </si>
  <si>
    <t>Se llevaron a cabo 375 extra situs de acuerdo a lo programado, acumulado a junio 30, 448 extra situs.</t>
  </si>
  <si>
    <t>Desarrollar las investigaciones en curso para emitir la decisión que en derecho corresponda y/o dar inicio a las que soliciten los grupos internos de trabajo.</t>
  </si>
  <si>
    <t>Informes de actuaciones realizadas.</t>
  </si>
  <si>
    <t>100% de las actuaciones solicitadas.</t>
  </si>
  <si>
    <t>Porcentaje de avance en las investigaciones solicitadas.</t>
  </si>
  <si>
    <t>Prevención de los riesgos jurídicos y
financieros de las organizaciones solidarias a nivel nacional.</t>
  </si>
  <si>
    <t>Se realizaron 924 actuaciones administrativas sancionatorias, representadas en actos administrativos de fondo y actos administrativos de trámite en desarrollo de las investigaciones administrativas en curso
Actividad por demanda.</t>
  </si>
  <si>
    <t xml:space="preserve">Se realizan 23 trámites de procesos sancionatorios 
Actividad por demanda </t>
  </si>
  <si>
    <t>Adelantar los trámites de autorización previa (Fusión, incorporación, transformación, escisión, apertura de oficinas y apertura de corresponsales) de las organizaciones vigiladas de Ahorro y Crédito que lo soliciten.</t>
  </si>
  <si>
    <t xml:space="preserve">Informes de trámites de autorización realizados. </t>
  </si>
  <si>
    <t>Porcentaje de avance en el desarrollo de los trámites solicitados.</t>
  </si>
  <si>
    <t>Se adelantaron tramites de fusión por incorporación correspndientes a COOLAC-ULTRAHUILA. 
Actividad por demanda</t>
  </si>
  <si>
    <t>Adelantar los trámites de autorización previa (Fusión, incorporación, transformación, escisión) de las organizaciones vigiladas por la Delegatura que lo soliciten</t>
  </si>
  <si>
    <t xml:space="preserve">Se llevó a cabo un trámites de fusión por autorización: Fondo de empleados de Compufacil 
Actividad por demanda. </t>
  </si>
  <si>
    <t>Realizar controles de legalidad de  reformas estatutarias a organizaciones solidarias vigiladas cuando lo soliciten.</t>
  </si>
  <si>
    <t>Informes de controles de legalidad  realizados.</t>
  </si>
  <si>
    <t>100% de los controles  solicitados.</t>
  </si>
  <si>
    <t>Porcentaje de avance en el desarrollo de controles solicitados.</t>
  </si>
  <si>
    <t xml:space="preserve">Se tramitaron los controles de legalidad de reforma estatutaria: 
Fondos de Empleados: 108 Reformas. 
Organizaciones diferentes a Fondos de Empleados: 54 reformas.
Actividad por demanda.  </t>
  </si>
  <si>
    <t>Realizar controles de legalidad de constitución y asambleas a organizaciones solidarias vigiladas de acuerdo con los criterios definidos en el Manual de Supervisión.</t>
  </si>
  <si>
    <t>100% de los controles  de legalidad programados (1200)</t>
  </si>
  <si>
    <t>No. Controles de legalidad realizados/No de controles de legalidad programados</t>
  </si>
  <si>
    <t xml:space="preserve">Se gestionaron 590 controles de legalidad de constitución y asambleas: 388 a Cooperativas y otras organizaciones y 202 a Fondos de Empleados de los 1.200 programados. 
</t>
  </si>
  <si>
    <t>Informes de revisión jurídica de idoneidad</t>
  </si>
  <si>
    <t xml:space="preserve">100% de las revisiones de idoneidad solicitadas  </t>
  </si>
  <si>
    <t xml:space="preserve">Porcentaje de avance en el desarrollo de las revisiones jurídicas solicitadas </t>
  </si>
  <si>
    <t>Realizar controles de legalidad de constitución, asambleas y reformas estatutarias a organizaciones solidarias vigiladas de acuerdo a los tiempos establecidos en CBJ cuando lo soliciten.</t>
  </si>
  <si>
    <t xml:space="preserve">Informes de controles de legalidad  realizados. </t>
  </si>
  <si>
    <t xml:space="preserve">Se tramitaron los controles de legalidad según lo programado y en términos.
Actividad por demanda </t>
  </si>
  <si>
    <t>Hacer seguimiento a los procesos de intervención forzosa administrativa e institutos de salvamento, de las organizaciones que se encuentren bajo estas medidas.</t>
  </si>
  <si>
    <t xml:space="preserve">Informes de seguimientos. </t>
  </si>
  <si>
    <t>100% de las acciones de seguimiento programadas.</t>
  </si>
  <si>
    <t>Porcentaje de avance en los seguimientos programados.</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</si>
  <si>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</si>
  <si>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</si>
  <si>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</si>
  <si>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Porcentaje de avance en los actos de posesión solicitados.</t>
  </si>
  <si>
    <t xml:space="preserve">Eje Estructural - Modelo de Gestión </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</si>
  <si>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</si>
  <si>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</si>
  <si>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</si>
  <si>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</si>
  <si>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 xml:space="preserve">Documento de verificación y evaluación del nivel de apropiación.
</t>
  </si>
  <si>
    <t>50% de los procesos evaluados.</t>
  </si>
  <si>
    <t>Porcentaje de avance en los procesos evaluados.</t>
  </si>
  <si>
    <t>Implementación de los sistemas de gestión de la Supersolidaria en Bogotá.</t>
  </si>
  <si>
    <t xml:space="preserve">Fortalecimiento organizacional y simplificación de procesos </t>
  </si>
  <si>
    <t xml:space="preserve">Planificación Estratégica </t>
  </si>
  <si>
    <t xml:space="preserve">Realizar actividades de interiorización de los procesos. </t>
  </si>
  <si>
    <t xml:space="preserve">Oficina Asesora  de Planeación y Sistemas. </t>
  </si>
  <si>
    <t>Documento de ejecución de actividades de interiorización y medición de resultados.</t>
  </si>
  <si>
    <t>100% en la ejecución de actividades de interiorización de procesos programadas, a través de los canales dispuestos por la entidad.</t>
  </si>
  <si>
    <t>Porcentaje de avance en la ejecución de  actividades de interiorización.</t>
  </si>
  <si>
    <t>2.2 Definir, adoptar e implementar  herramientas de seguimiento y evaluación por resultados, respecto de los procesos y proyectos desarrollados por la entidad.</t>
  </si>
  <si>
    <t>Desarrollar herramienta de seguimiento.</t>
  </si>
  <si>
    <t>Herramienta de seguimiento desarrollada e implementada.</t>
  </si>
  <si>
    <t>Herramienta desarrollada e implementada al  95%.</t>
  </si>
  <si>
    <t>Porcentaje de avance en el desarrollo de la herramienta.</t>
  </si>
  <si>
    <t xml:space="preserve">Avance del plan de actividades programadas: implementación del módulo MIPG; planes y programas para la OCI; Solución de requerimientos; creación del módulo Moodle; y, medición del estado de implementación de los módulos ISOlución. </t>
  </si>
  <si>
    <t>Propuesta de un modelo de integración y seguimiento de procesos y proyectos de la entidad.</t>
  </si>
  <si>
    <t xml:space="preserve">Informe del modelo de integración de los procesos y proyectos  piloto de la entidad. </t>
  </si>
  <si>
    <t>Modelo de integración para los procesos y proyectos pilotos al 80%.</t>
  </si>
  <si>
    <t>Porcentaje de avance de la propuesta del modelo.</t>
  </si>
  <si>
    <t xml:space="preserve">Avance de la propuesta-mapeo de procesos e identificación de las interrelaciones para los procesos de Planificación Estratégica y de Supervisión, adicional la interrelación con los proyectos de la entidad. 
</t>
  </si>
  <si>
    <t>Desarrollo del tablero de control de indicadores de procesos.</t>
  </si>
  <si>
    <t>Informe de verificación y evaluación del Tablero de indicadores de procesos.</t>
  </si>
  <si>
    <t>Tablero de indicadores de procesos al 95%.</t>
  </si>
  <si>
    <t>Porcentaje de avance.</t>
  </si>
  <si>
    <t xml:space="preserve">Realizar seguimiento al mejoramiento continuo de los procesos. </t>
  </si>
  <si>
    <t>Informe de seguimiento y evaluación generado de los resultados del módulo de mejora.</t>
  </si>
  <si>
    <t xml:space="preserve">Resultados del módulo de mejora al  95%. </t>
  </si>
  <si>
    <t>Porcentaje de avance en los resultados del módulo de mejora.</t>
  </si>
  <si>
    <t xml:space="preserve">Plan Estratégico de Talento Humano </t>
  </si>
  <si>
    <t>Implementar  la medología de gestión de proyectos con base en el estándar de PMI</t>
  </si>
  <si>
    <t>Informe del nivel de implementación de la  metodología en los proyectos piloto de la entidad.</t>
  </si>
  <si>
    <t>Nivel de implementación de la metodología al 95%.</t>
  </si>
  <si>
    <t>Porcentaje de avance en el nivel de implementación.</t>
  </si>
  <si>
    <t>Se avanza en el cronograma de implementación de la PMO y sus componentes</t>
  </si>
  <si>
    <t>Eje Estructural  - Gestión por procesos y proyectos</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</si>
  <si>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</si>
  <si>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</si>
  <si>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 xml:space="preserve">Implementación de la política / Estrategia de gestión del cambio </t>
  </si>
  <si>
    <t>Secretaría General.</t>
  </si>
  <si>
    <t>Informe Cuatrimestral de   verificación y evaluación de la implementación de la política / estrategia de gestión del cambio.</t>
  </si>
  <si>
    <t>Política/Estrategia implementada al  60%.</t>
  </si>
  <si>
    <t xml:space="preserve">Porcentaje de avance en la implementación. </t>
  </si>
  <si>
    <t>Funcionamiento.</t>
  </si>
  <si>
    <t xml:space="preserve">Gestión Estatégica de Talento Humano </t>
  </si>
  <si>
    <t>Gestión Integrada de Talento Humano</t>
  </si>
  <si>
    <t>Informe de Avance Implementación Política de Gestión del Cambio</t>
  </si>
  <si>
    <t>Implementación de la política /Estrategia  de gestión del conocimiento y la innovación.</t>
  </si>
  <si>
    <t>Informe Cuatrimestral de   verificación y evaluación de la implementación de la política /  estrategia de gestión del conocimiento y la innovación.</t>
  </si>
  <si>
    <t>Política/Estrategia implementada al  60%</t>
  </si>
  <si>
    <t xml:space="preserve">Porcentaje de avance en la implementación </t>
  </si>
  <si>
    <t xml:space="preserve"> Gestión del conocimiento y la innovación</t>
  </si>
  <si>
    <t>Informe de Avance Implementación Proceso Gestión del Conocimiento y la Innovación.</t>
  </si>
  <si>
    <t>3.2 Definir e implementar el sistema de evaluación institucional y del capital humano de la entidad para enfocarlo a resultados.</t>
  </si>
  <si>
    <t>Desarrollar una herramienta de integración de los sistemas de evaluación institucional y de desempeño del capital humano.</t>
  </si>
  <si>
    <t>Sistema integral de evaluación institucional y de desempeño del capital humano implementado en la herramienta.</t>
  </si>
  <si>
    <t>Sistema integral de evaluación institucional y de desempeño del capital humano implementado al  95%.</t>
  </si>
  <si>
    <t xml:space="preserve">Gestión Estratégica de Talento Humano </t>
  </si>
  <si>
    <t>Matriz Sistema Integrado de Evaluación de Desempeño  2021 - Versión 3 y Acta de Reunión 001 - Necesidades de Talento Humano Herramienta Sistema Integrado de Evaluación del Desempeño.</t>
  </si>
  <si>
    <t>Realizar seguimiento a la herramienta de integración de los sistemas de evaluación institucional y desempeño del capital humano.</t>
  </si>
  <si>
    <t>Informe de resultados y de evaluación para la toma de decisiones y mejoras.</t>
  </si>
  <si>
    <t>Informes de seguimientos, mejoras y  resultados.</t>
  </si>
  <si>
    <t xml:space="preserve">Informes de seguimiento y resultado de la evaluación parcial del 2021-1 Secretaría General y Acuerdos de Gestión y Acta de Reunión 001 - Necesidades de Talento Humano Herramienta Sistema Integrado de Evaluación del Desempeño 2021. </t>
  </si>
  <si>
    <t>3.3 Seleccionar el capital humano según las competencias y habilidades requeridas para el desarrollo de los procesos y proyectos definidos por la entidad.</t>
  </si>
  <si>
    <t>Revisar el proceso de vinculación e incluir una prueba comportamental en la selección del capital humano.</t>
  </si>
  <si>
    <t>Informe del proceso y resultados de la evaluación comportamental.</t>
  </si>
  <si>
    <t>Proceso de vinculación revisado y modificado.</t>
  </si>
  <si>
    <t>informe avance del proceso y resultados de la evaluación comportamental - revisión del formato de entrevista F-TAHU-018.</t>
  </si>
  <si>
    <t>Eje Estratégico - Capital Humano Competente</t>
  </si>
  <si>
    <t>4. Fomentar el uso con-creador de los datos para la producción continua de información y conocimiento, que faciliten la toma de decisiones y el
liderazgo sectorial</t>
  </si>
  <si>
    <t>4.1 Diseñar, formular e implementar una política interna y un sistema integrado para asegurar la gobernanza del dato y la información, su suficiencia, consistencia e integridad.</t>
  </si>
  <si>
    <t>Realizar un diagnóstico integral de la gestión de datos y la información documental.</t>
  </si>
  <si>
    <t>Oficina Asesora de  Planeación y Sistemas.
Secretaria General.</t>
  </si>
  <si>
    <t>Informe de resultados y plan de acción para la implementación de la gobernanza del dato y la información documental.</t>
  </si>
  <si>
    <t>Informe de resultados y plan de acción, socializado e implementado en la fase inicial al 95%.</t>
  </si>
  <si>
    <t>Porcentaje de avance en la implementación de la fase inicial.</t>
  </si>
  <si>
    <t>Administración del acervo documental de la Supersolidaria Bogotá.
Fortalecimiento de la arquitectura tecnológica de la Supersolidaria en Bogotá.</t>
  </si>
  <si>
    <t xml:space="preserve">Gestión Documental </t>
  </si>
  <si>
    <t>Plan Institucional de Archivo PINAR</t>
  </si>
  <si>
    <t xml:space="preserve"> Se avanzó en la identificación de modelos de madurez establecidos en la industria para el gobierno y gestión de datos, se seleccionan las categorías (niveles) de madurez a utilizar en el modelo y para el ámbito de Diseño y modelo de datos se identifican los criterios a evaluar y se inicia la definición descriptiva de estos.
</t>
  </si>
  <si>
    <t>4.2 Revisar y reestructurar los procesos de gestión del dato y la información, para facilitar la producción de conocimiento e información de valor agregado de uso de interno y del sector.</t>
  </si>
  <si>
    <t>Actualizar el inventario de activos de información, articulado con el nuevo mapa de procesos de la entidad.</t>
  </si>
  <si>
    <t>Oficina Asesora de planeación y sistemas.</t>
  </si>
  <si>
    <t>Activos de Información dispuestos para la generación de conocimiento de valor agregado.</t>
  </si>
  <si>
    <t>Inventario de activos de información al 95%.</t>
  </si>
  <si>
    <t>Porcentaje de avance en el inventario de activos de información.</t>
  </si>
  <si>
    <t xml:space="preserve"> Seguridad Digital </t>
  </si>
  <si>
    <t>4.3 Diseñar e implementar un registro único, continuamente actualizado, de las
organizaciones objeto de supervisión por parte de la entidad.</t>
  </si>
  <si>
    <t>Realizar el cruce de información de la base de datos recibidas de fuentes externas.</t>
  </si>
  <si>
    <t xml:space="preserve">Oficina Asesora de Planeación y Sistemas. </t>
  </si>
  <si>
    <t>Reporte de los resultados en el cruce de información, entregados a las Delegaturas para su depuración.</t>
  </si>
  <si>
    <t>Registro único de base de datos con cruces de información en 6 reportes.</t>
  </si>
  <si>
    <t xml:space="preserve">No. De reportes entregados a las  Delegaturas / No. De reportes programados </t>
  </si>
  <si>
    <t xml:space="preserve">Gestión de la Información Estadística </t>
  </si>
  <si>
    <t>Gestión de servicios de TI</t>
  </si>
  <si>
    <t>Avanzar en la gestión de depuración de la base de datos para la consolidación del registro único de entidades solidarias sujetas a supervisión.</t>
  </si>
  <si>
    <t>Delegatura para la Supervisión del Ahorro y la Forma Asociativa Solidaria. 
Delegatura para la Supervisión de la Actividad Financiera en el Cooperativismo.</t>
  </si>
  <si>
    <t>Reporte de la bases de datos para  la actualización del registro, entregados a la Oficina Asesora de Planeación y Sistemas para su actualización y consolidación</t>
  </si>
  <si>
    <t>Registro único de base de datos gestionado con depuración en 4 reportes.</t>
  </si>
  <si>
    <t>No. De reportes con requerimientos entregados a la Oficina Asesora de Planeación y Sistemas/ No. De reporte programados</t>
  </si>
  <si>
    <t>Se remitieron 3 reportes de depuración de la base de datos a la Oficina Asesora de Planeación: 1. Entidades que si deben reportar y solicitar asignación del código para su reporte según períodicidad con el MEM 20213500012743, 2. 466 organizaciones, las cuales corresponden su suspervisión a otras entidades con el MEM 20213500012173 y 3. entidades liquidadas con el MEM 20213310010583.</t>
  </si>
  <si>
    <t>Mantener y actualizar el registro único de entidades solidarias con los requerimientos realizados por las Delegaturas.</t>
  </si>
  <si>
    <t xml:space="preserve">Oficina Asesora de Planeación y Sistemas </t>
  </si>
  <si>
    <t>Reporte base de datos consolidada del registro único de entidades solidarias sujetas a supervisión.</t>
  </si>
  <si>
    <t xml:space="preserve">Registro único de base de datos actualizada y consolidada en  4 reportes </t>
  </si>
  <si>
    <t>No. De reportes con registro único  actualizado y consolidado/ No. De reporte programados</t>
  </si>
  <si>
    <t>Eje Estratégico - Gobernanza del Dato</t>
  </si>
  <si>
    <t>5, Diseñar e impulsar iniciativas de política pública y generar regulación y doctrina unificadora para apoyar la
gestión de la supervisión
integral y el desarrollo del
sector.</t>
  </si>
  <si>
    <t xml:space="preserve">5.1 Promover y cogestionar  mecanismos que faciliten el diseño y formulación de políticas públicas integrales en favor del sector. </t>
  </si>
  <si>
    <t>Participar en la construcción de las iniciativas de política pública para el sector de la economía solidaria.</t>
  </si>
  <si>
    <t xml:space="preserve">Despacho 
Oficina Asesora Jurídica </t>
  </si>
  <si>
    <t>Informe semestral sobre la participación de la SES en la comisión intersectorial referente a las iniciativas de política pública propuestas para el sector.</t>
  </si>
  <si>
    <t>95% de la construcción de las iniciativas de política pública.</t>
  </si>
  <si>
    <t>No: de informes ejecutados/No. de informes propuestos</t>
  </si>
  <si>
    <t>Fortalecimiento del sector de la Economía Solidaria en materia normativa y Regulatoria a Nivel Nacional.</t>
  </si>
  <si>
    <t>Gestión jurídica</t>
  </si>
  <si>
    <t>5.2. Promover y cogestionar mecanismos a través de los cuales se materialicen iniciativas
reguladoras y doctrina unificada para la supervisión y el sector.</t>
  </si>
  <si>
    <t>Proponer, elaborar o actualizar propuestas de regulación y doctrina unificada.</t>
  </si>
  <si>
    <t>Oficina Asesora Jurídica.</t>
  </si>
  <si>
    <t>Proyectos de regulación y conceptos jurídicos unificados.</t>
  </si>
  <si>
    <t>95% de lo programado para la vigencia.</t>
  </si>
  <si>
    <t>Porcentaje de avance en la elaboración o actualización de la regulación y doctrina programada.</t>
  </si>
  <si>
    <t>Eje Estratégico - Política pública y de regulación</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</si>
  <si>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</si>
  <si>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</si>
  <si>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</si>
  <si>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</si>
  <si>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</si>
  <si>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Informe del nivel de posicionamiento.</t>
  </si>
  <si>
    <t>Porcentaje de avance en el nivel de posicionamiento y presencia.</t>
  </si>
  <si>
    <t>Participación Ciudadana</t>
  </si>
  <si>
    <t>Plan Anticorrupción y Atención al Ciudadano - PAAC</t>
  </si>
  <si>
    <t xml:space="preserve">Gestión de grupos de interés </t>
  </si>
  <si>
    <t>Preparar el plan de acción, aprobarlo e implementarlo y realizar el seguimiento a su cumplimiento.</t>
  </si>
  <si>
    <t xml:space="preserve">
Oficina Asesora Jurídica </t>
  </si>
  <si>
    <t>Matriz semestral de seguimiento al Plan de acción del comité de conciliación y defensa judicial y las evidencias de su cumplimiento.</t>
  </si>
  <si>
    <t>100% Plan de acción implementado</t>
  </si>
  <si>
    <t>Número de matrices presentadas/número de matrices propuestas.</t>
  </si>
  <si>
    <t>6.2 Gestionar asertivamente los grupos de interés a nivel sectorial e intersectorial, de acuerdo con sus intereses y expectativas.</t>
  </si>
  <si>
    <t xml:space="preserve">Actualización del mapa de actores del sector solidario regional, alineado con los relacionamientos. </t>
  </si>
  <si>
    <t>Mapa de actores del sector solidario regional, alineado con los relacionamientos actualizado.</t>
  </si>
  <si>
    <t>Mapa de actores actualizado en un 95%</t>
  </si>
  <si>
    <t xml:space="preserve">Porcentaje de avance de la actualización </t>
  </si>
  <si>
    <t>Participación Ciudadana y servicio al ciudadano</t>
  </si>
  <si>
    <t xml:space="preserve">Tareas relacionadas: trámite y reporte entregado por la Oficina Asesora de Planeación y Sistemas, con el total de organizaciones solidarias vigiladas por departamento, tipo de entidad y oficinas por departamento; insumo para avanzar en el mapa de actores del sector solidario </t>
  </si>
  <si>
    <t>Definir e implementar la estrategia de participación y servicio al ciudadano de la vigencia 2021.</t>
  </si>
  <si>
    <t>Informe de resultados y evaluación de la satisfacción de nuestros grupos de valor e interés frente a la estrategia.</t>
  </si>
  <si>
    <t>implementación  de la estrategia en un 95%.</t>
  </si>
  <si>
    <t>Porcentaje de avance en la implementación de la estrategia.</t>
  </si>
  <si>
    <t>Avance del documento e implementación del Plan de Participación Grupos de Interés y Servicio al Ciudadano a junio 30 de 2021.</t>
  </si>
  <si>
    <t xml:space="preserve">Eje Estratégico transversal- Posicionamiento institucional </t>
  </si>
  <si>
    <t xml:space="preserve">7. Optimizar la gestión y operación a través del uso de
las TIC y su continua evolución,
para satisfacer las necesidades
y expectativas de las
organizaciones, sus asociados,
las demás entidades del sector
y los ciudadanos en general. </t>
  </si>
  <si>
    <t>7.1 Generar capacidades de TI para facilitar una efectiva gestión de los procesos y proyectos de la entidad</t>
  </si>
  <si>
    <t>Definir la política de Backup y su implementación.</t>
  </si>
  <si>
    <t>Política de Backup aprobada e implementada.</t>
  </si>
  <si>
    <t>Política de Backup implementada al 100%.</t>
  </si>
  <si>
    <t>Porcentaje de avance en la implementación de la política de Backup.</t>
  </si>
  <si>
    <t>Plan Estratégico de Tecnologías de la Información y las Comunicaciones - PETI</t>
  </si>
  <si>
    <t>Gestión TI</t>
  </si>
  <si>
    <t>Se han realizado ajustes a la política de backup conforme a las revisiones, adicional se cargan evidencias de las gestiones de copias de seguridad en la entidad (Backup)</t>
  </si>
  <si>
    <t>Renovación de la infraestructura de UPS del Datacenter.</t>
  </si>
  <si>
    <t>Sistema de UPS.</t>
  </si>
  <si>
    <t>Renovación del sistema Ups al 100%.</t>
  </si>
  <si>
    <t>Porcentaje de avance en renovación del sistema de UPS.</t>
  </si>
  <si>
    <t>Se tramitó propuesta comercial sistema RACK autocontenido con UPS y Aire acondicionado integrado</t>
  </si>
  <si>
    <t>Definir e implementar la estrategia de virtualización de escritorios.</t>
  </si>
  <si>
    <t>Virtualización de escritorios.</t>
  </si>
  <si>
    <t>Estrategia definida e implementada al 95%.</t>
  </si>
  <si>
    <t>Porcentaje de avance en la estrategia implementada.</t>
  </si>
  <si>
    <t>Se define que la solución a contratar , la cual será por la linea de on-premise y se realizan reuniones de aclaración de licenciamiento</t>
  </si>
  <si>
    <t>7.2. Disponer servicios digitales confiables y expeditos, alineados con el marco estratégico y los requerimientos de los usuarios internos y externos.</t>
  </si>
  <si>
    <t>Desarrollar la segmentación e identificación de los trámites solicitados por la Delegatura Asociativa.</t>
  </si>
  <si>
    <t>Segmentación e identificación de los trámites.</t>
  </si>
  <si>
    <t>Desarrollo segmentación e identificación de los tramites solicitados al 95%.</t>
  </si>
  <si>
    <t>Porcentaje de avance en el desarrollo de la segmentación e identificación.</t>
  </si>
  <si>
    <t>Implementar una herramienta de gestión de servicios de TI.</t>
  </si>
  <si>
    <t>Herramienta de gestión de servicios de TI.</t>
  </si>
  <si>
    <t>Herramienta de gestión de TI implementada al 95%.</t>
  </si>
  <si>
    <t>Se ha avanzado frente al proceso de cotización de la mesa de ayuda de TI</t>
  </si>
  <si>
    <t>Desarrollo de la página web e intranet.</t>
  </si>
  <si>
    <t>Página web e intranet.</t>
  </si>
  <si>
    <t>Página web e intranet implementada al 95%.</t>
  </si>
  <si>
    <t>Porcentaje de avance en el desarrollo de la página web e internet.</t>
  </si>
  <si>
    <t>Se ajustaron los estudios previos, ficha técnica de acuerdo a lo solicitado por contratos. Adicionalmente se cuenta con cotizaciones</t>
  </si>
  <si>
    <t>7.3 Desarrollar y fortalecer mecanismos de TI que permitan un mejor y óptimo
aprovechamiento de la información, para la toma de decisiones.</t>
  </si>
  <si>
    <t>Avanzar en la automatización de procesos - intercambio de información.</t>
  </si>
  <si>
    <t xml:space="preserve">Oficina Asesora  de Planeación y Sistemas </t>
  </si>
  <si>
    <t>Desarrollo de micro servicios y web services.</t>
  </si>
  <si>
    <t>Micro servicios y web services al 95%</t>
  </si>
  <si>
    <t>Porcentaje de avance en la automatización de procesos-intercambio de información.</t>
  </si>
  <si>
    <t>Se han realizado mesas de trabajo con las delegaturas y Secretaria General para definir temas puntales sobre el Registro Único</t>
  </si>
  <si>
    <t>Eje Estratégico Transversal - Transformación Digital</t>
  </si>
  <si>
    <t>Cumplimiento del Plan de Acción Anual Trimestre 1-2021</t>
  </si>
  <si>
    <t>Procesos relacionados: 
PLANIFICACIÓN</t>
  </si>
  <si>
    <t>Elaboró: Martha Nohemy Arévalo Martínez</t>
  </si>
  <si>
    <t>Planificación Estrategica</t>
  </si>
  <si>
    <t>Revisó: Hilda Cristina Alzate Martínez</t>
  </si>
  <si>
    <t>Aprobó: Hilda Cristina Alzate Martinez</t>
  </si>
  <si>
    <t xml:space="preserve"> Fecha de creación: Noviembre de 2020</t>
  </si>
  <si>
    <t>Se han adelantado 99 evaluaciones y seguimientos a los procesos de intervención forzosa administrativa e institutos de salvamentos.
Actividad por demanda.</t>
  </si>
  <si>
    <t>Se realizaron 339 trámites de posesión a directivos de acuerdo a la programación y en términos.</t>
  </si>
  <si>
    <t xml:space="preserve">Trimestre 2- 2021, junio 30 </t>
  </si>
  <si>
    <t>No hay avance en la ejecución de la actividad, pendiente la contratación del auditor interno integrado.</t>
  </si>
  <si>
    <t>Documento en word con el detalle de las actividades realizadas en los dos primeros trimestres de la vigencia 2021.</t>
  </si>
  <si>
    <t xml:space="preserve">Creación de nuevos indicadores en ISOlución (abril 2021) y sesión de divulgación (12 de abril) 
* Inactivación de los indicadores antiguos (14 de mayo) y activación de los nuevos indicadores en las CA de procesos (http://181.48.249.36/Isolucion4/PaginaLogin.aspx)
</t>
  </si>
  <si>
    <t xml:space="preserve">Reportes de seguimiento a las acciones de mejoramiento dispuestas en la herramienta para tal fin. 
 No se generaron acciones de mejora SIG nuevas
 </t>
  </si>
  <si>
    <t>En el desarrollo de los 6 temas propuestos para la agenda regulatoria y doctrinal (1. Propuesta de reglamentación parcial Ley de Emprendimiento 2. Propuesta de regulación Fintech, 3. Propuesta de regulación bonos y régimen de inversiones, 4. Regulación depósitos de bajo monto y electrónicos, 5. Necesidades de regulación prudencial para asociaciones mutuales, 6. Ampliación del vínculo a familiares de asociados en fondos de empleados); se han desarrollado 3 documentos, así: 1.Propuesta de reglamentación parcial Ley de Emprendimiento 2. Propuesta de regulación Fintech, 
3. Necesidades de regulación prudencial para asociaciones mutuales, Lo anterior, permite observar avance en un 60% para este primer semestre.</t>
  </si>
  <si>
    <t>Se realizon tareas relacionadas: investigación para la mesa sectorial sobre lenguaje claro a través de las redes sociales. Informe primer semestre de 2021 sobre el posicionamiento en la Entidad, a través de las cuentas en plataformas sociales. Informe para cada una de las cuatro sensibilizaciones de la Circular Básica Contable y Financiera y  la medición de la satisfacción.</t>
  </si>
  <si>
    <t xml:space="preserve">Se encuentra en pruebas el modulo de PQRDSF para realizar el paso a producción del módulo. Adicionalmente, se han adelantado reuniones con el proyecto de trámites </t>
  </si>
  <si>
    <t>Delegatura para la Supervisión del Ahorro y la Forma Asociativa Solidaria. (Solicitar ajuste ante el Comité Directivo)
Delegatura para la Supervisión de la Actividad Financiera en el Cooperativismo.</t>
  </si>
  <si>
    <t xml:space="preserve">Se han realizado los cruces de información establecidos para identificar entidades que puedan ser depuradas en la base de datos: son: 
EntidadesNuevasRUESInfo170621 
EntidadesSES_NORUES_Info170621
EntidadesSES_RUESCANCELADA_Info170621
</t>
  </si>
  <si>
    <t xml:space="preserve">Como resultado del proceso de depuración se mantiene actualizado el listado de entidades activas a la fecha, adicionalmente las entidades nuevas que inician el reporte con la Supersolidaria. Reporte Entidades Activas 29 Junio.xlsx
</t>
  </si>
  <si>
    <t xml:space="preserve"> 
Documento validado por las Delegaturas, que recoja el Nuevo Modelo de Supervisión diseñado para su posterior implementación.</t>
  </si>
  <si>
    <t xml:space="preserve">
30/09/2021</t>
  </si>
  <si>
    <t>100% de las supervisión programada (45 visitas) - para cálculo indicador del pirmer semestre 2021 
100% de las supervisiones programadas (35 visitas) - para cálculo indicador del segundo semestre 2021</t>
  </si>
  <si>
    <t>100% de las supervisión programada (48 visitas) - para cálculo indicador primer semestre 2021
100% de las supervisiones programadas (36 visitas) - para cálculo indicador del segundo semestre 2021</t>
  </si>
  <si>
    <t>100% de las supervisión programada  (32 visitas) - para cálculo indicador primer semestre 2021
100% de las supervisiones programadas (24 visitas) - para cálculo indicador del segundo semestre 2021</t>
  </si>
  <si>
    <t>100% de las supervisión programada (720 extrasitus) - para cálculo indicador pirmer semestre 2021)
100% de las supervisión programada (700 extrasitus) - para cálculo indicador segundo semestre 2021)</t>
  </si>
  <si>
    <t>Adelantar la revisión jurídica del reporte inicial de idoneidad (constitución) de los Fondos de Empleados cuando lo soliciten.
Actividad eliminada a partir del cálculo del indicador del segundo semestre 2021</t>
  </si>
  <si>
    <t xml:space="preserve">plan de seguridad de la información </t>
  </si>
  <si>
    <t>Se realizó supervisión insitu a trece (13) cooperativas de ahorro y crédito. acumulado al 30 de junio 14 visitas
El Comité Directivo del 30/07/2021, aprobó modificar la meta para el segundo semestre 2021.</t>
  </si>
  <si>
    <t>Se realizó supervisión insitu a ocho (8) organizaciones difrentes a Fondos de empleados, de acuerdo a lo programado. 
El Comité Directivo del 30/07/2021, aprobó modificar la meta para el segundo semestre 2021</t>
  </si>
  <si>
    <t>Se realizó supervisión insitu a FONEMROMAN, FEPROFUC, FELSYN, FOEMSALUD, FEVAL. FUKL Y FONDEMASIVO, de acuerdo a lo programado. 
El Comité Directivo del 30/07/2021, aprobó modificar la meta para el segundo semestre 2021.</t>
  </si>
  <si>
    <t xml:space="preserve">Mediante memorando 20213000015543 del 21 de julio la Delegatura Asocitiva solicitó eliminar del Plan de Acción Anual- 2021 la acción ítem 24 – “Adelantar la revisión jurídica del reporte inicial de idoneidad (constitución) de los Fondos de Empleados cuando lo soliciten”, durante el primer semestre de la presente vigencia, no se ha recibido ningún reporte de idoneidad por parte de los Fondos de Empleados, como consecuencia se reporta la medición de éste indicador con (0%) de avance, lo cual afecta el resultado consolidado de la gestión a las acciones de la Delegatura Asociativa. 
El Comité Directivo del 30/07/2021, aprobó eliminar la actividad. Esta actividad se eliminará a partir del cálculo del indicador del segundo semestre 2021, toda vez que en el citado Comité se aprobó el avance del plan de acción en un 44,60%. </t>
  </si>
  <si>
    <t>Matriz con avance en la actualización de los activos de información  
En los Comités Directivos del 6, 8 y 30 de julio de 2021, se aprobó la modificación de la polítca MIPG y el plan del decreto 612 de 2018.</t>
  </si>
  <si>
    <t>Se presenta informe semestral en el cual se describen las actividades de apoyo y acompañamiento en construcción del Conpes
El Comité Directivo del  6 y 8 de julio 2021, aprobó modificar el responsable.</t>
  </si>
  <si>
    <t>Los miembros del Comité de Conciliación aprobaron y adoptaron la herramienta de autodiagnóstico y plan de acción elaborada por la ANDJE. 
El Comité Directivo del  6 y 8 de julio 2021, aprobó modificar el responsable.</t>
  </si>
  <si>
    <t>Se reportan los antecedentes en el levantamiento de los requerimientos y la construcción del Mockups para los tableros de control proyectados para la Delegatura Financiera y su avance, asimismo, los trámites relacionados con los requerimientos de la Delegatura Asociativa y su decisión de incluirlos en el cronograma oficial de COLSOF, una vez ajustado.   
El Comité Directivo del 30/07/2021, aprobó modificar la fecha fin.</t>
  </si>
  <si>
    <t>Se avanzó en la propuesta al proceso de Supervisión Basada en Riesgos; se efectúo el seguimiento de actividades año 2021
El Comité Directivo del 30/07/2021, aprobó modificar el producto.</t>
  </si>
  <si>
    <t>Grado de avance de acuerdo al plan de trabajo del Centro de Analítica. 
El Comité Directivo del 6 y 8 de julio /2021, aprobó modificar los responsables y el indicador.</t>
  </si>
  <si>
    <t>Se realizaron 193 extrasitus, acumulado 235, respecto a los 720 programado.
El Comité Directivo del 30/07/2021, aprobó modificar la meta para el segundo semestre 2021.</t>
  </si>
  <si>
    <t>El 23 de junio se envió nuevamente al Despacho para revisión y firma con ciclo de vida 22/2021CIR. Esta Circular se emite con alcance para las Cooperativas de Ahorro y Crédito. 
El Comité Directivo del 30/07/2021, aprobó modificar la fecha fin.</t>
  </si>
  <si>
    <t>Se realizaron tareas relacionadas: guía de metodología para calcular la rentabilidad de oficinas, anexo a la guía con el modelo en excel, propuesta de modificación formato 023 y proyecto de Carta Circular.
El Comité Directivo del 30/07/2021, aprobó modificar la fecha fin.</t>
  </si>
  <si>
    <t>En reunión del 12 de mayo, se decidió esperar el decreto reglamentario de la ley de emprendimiento, también, buscar una posición unificada con la Oficina Asesora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</si>
</sst>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mm\-yyyy"/>
    <numFmt numFmtId="165" formatCode="d/m/yyyy"/>
  </numFmts>
  <fonts count="15" x14ac:knownFonts="1">
    <font>
      <sz val="11"/>
      <color theme="1"/>
      <name val="Arial"/>
    </font>
    <font>
      <sz val="11"/>
      <name val="Arial"/>
      <family val="2"/>
    </font>
    <font>
      <b/>
      <sz val="24"/>
      <color theme="1"/>
      <name val="Arial"/>
      <family val="2"/>
    </font>
    <font>
      <sz val="11"/>
      <color rgb="FF000000"/>
      <name val="Calibri"/>
      <family val="2"/>
    </font>
    <font>
      <sz val="11"/>
      <color rgb="FF000000"/>
      <name val="Arial"/>
      <family val="2"/>
    </font>
    <font>
      <b/>
      <sz val="11"/>
      <color rgb="FF333399"/>
      <name val="Arial"/>
      <family val="2"/>
    </font>
    <font>
      <b/>
      <sz val="11"/>
      <color theme="1"/>
      <name val="Arial"/>
      <family val="2"/>
    </font>
    <font>
      <b/>
      <sz val="16"/>
      <color theme="1"/>
      <name val="Arial"/>
      <family val="2"/>
    </font>
    <font>
      <b/>
      <sz val="11"/>
      <color rgb="FF000000"/>
      <name val="Arial"/>
      <family val="2"/>
    </font>
    <font>
      <b/>
      <sz val="14"/>
      <color theme="1"/>
      <name val="Arial"/>
      <family val="2"/>
    </font>
    <font>
      <sz val="11"/>
      <color theme="1"/>
      <name val="Calibri"/>
      <family val="2"/>
    </font>
    <font>
      <b/>
      <sz val="14"/>
      <color rgb="FF000000"/>
      <name val="Arial"/>
      <family val="2"/>
    </font>
    <font>
      <sz val="14"/>
      <color theme="1"/>
      <name val="Arial"/>
      <family val="2"/>
    </font>
    <font>
      <b/>
      <u/>
      <sz val="11"/>
      <color theme="1"/>
      <name val="Arial"/>
      <family val="2"/>
    </font>
    <font>
      <sz val="11"/>
      <color theme="1"/>
      <name val="Arial"/>
      <family val="2"/>
    </font>
  </fonts>
  <fills count="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theme="0"/>
        <bgColor rgb="FFF2F2F2"/>
      </patternFill>
    </fill>
    <fill>
      <patternFill patternType="solid">
        <fgColor theme="0"/>
        <bgColor rgb="FFE6B8AF"/>
      </patternFill>
    </fill>
    <fill>
      <patternFill patternType="solid">
        <fgColor theme="0"/>
        <bgColor rgb="FFFFFFFF"/>
      </patternFill>
    </fill>
  </fills>
  <borders count="2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5">
    <xf numFmtId="0" fontId="0" fillId="0" borderId="0" xfId="0" applyFont="1" applyAlignment="1"/>
    <xf numFmtId="0" fontId="0" fillId="0" borderId="0" xfId="0" applyFont="1" applyAlignment="1">
      <alignment horizontal="center" vertical="center" wrapText="1"/>
    </xf>
    <xf numFmtId="0" fontId="0" fillId="0" borderId="0" xfId="0" applyFont="1" applyAlignment="1">
      <alignment horizontal="left" vertical="center" wrapText="1"/>
    </xf>
    <xf numFmtId="0" fontId="3" fillId="0" borderId="0" xfId="0" applyFont="1"/>
    <xf numFmtId="0" fontId="4" fillId="0" borderId="0" xfId="0" applyFont="1"/>
    <xf numFmtId="0" fontId="4" fillId="0" borderId="0" xfId="0" applyFont="1" applyAlignment="1">
      <alignment vertical="center"/>
    </xf>
    <xf numFmtId="0" fontId="5" fillId="0" borderId="0" xfId="0" applyFont="1" applyAlignment="1">
      <alignment horizontal="center" vertical="center" wrapText="1"/>
    </xf>
    <xf numFmtId="0" fontId="0" fillId="2" borderId="12" xfId="0" applyFont="1" applyFill="1" applyBorder="1"/>
    <xf numFmtId="0" fontId="6" fillId="2" borderId="13"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8" fillId="4" borderId="13" xfId="0" applyFont="1" applyFill="1" applyBorder="1" applyAlignment="1">
      <alignment horizontal="center" vertical="center" textRotation="90"/>
    </xf>
    <xf numFmtId="0" fontId="8" fillId="4" borderId="13" xfId="0" applyFont="1" applyFill="1" applyBorder="1" applyAlignment="1">
      <alignment horizontal="center" vertical="center" textRotation="90" wrapText="1"/>
    </xf>
    <xf numFmtId="0" fontId="4" fillId="2" borderId="12" xfId="0" applyFont="1" applyFill="1" applyBorder="1"/>
    <xf numFmtId="0" fontId="4" fillId="0" borderId="13" xfId="0" applyFont="1" applyBorder="1" applyAlignment="1">
      <alignment horizontal="center" vertical="center"/>
    </xf>
    <xf numFmtId="0" fontId="0" fillId="2" borderId="13" xfId="0" applyFont="1" applyFill="1" applyBorder="1" applyAlignment="1">
      <alignment horizontal="left" vertical="center" wrapText="1"/>
    </xf>
    <xf numFmtId="9" fontId="0" fillId="2" borderId="13" xfId="0" applyNumberFormat="1" applyFont="1" applyFill="1" applyBorder="1" applyAlignment="1">
      <alignment vertical="center" wrapText="1"/>
    </xf>
    <xf numFmtId="165" fontId="0" fillId="2" borderId="13" xfId="0" applyNumberFormat="1" applyFont="1" applyFill="1" applyBorder="1" applyAlignment="1">
      <alignment horizontal="left" vertical="center" wrapText="1"/>
    </xf>
    <xf numFmtId="9" fontId="0" fillId="2" borderId="13" xfId="0" applyNumberFormat="1" applyFont="1" applyFill="1" applyBorder="1" applyAlignment="1">
      <alignment horizontal="center" vertical="center" wrapText="1"/>
    </xf>
    <xf numFmtId="0" fontId="0" fillId="2" borderId="13" xfId="0" applyFont="1" applyFill="1" applyBorder="1" applyAlignment="1">
      <alignment horizontal="left" vertical="center" textRotation="90" wrapText="1"/>
    </xf>
    <xf numFmtId="9" fontId="0" fillId="2" borderId="13" xfId="0" applyNumberFormat="1" applyFont="1" applyFill="1" applyBorder="1" applyAlignment="1">
      <alignment horizontal="center" vertical="center"/>
    </xf>
    <xf numFmtId="9" fontId="0" fillId="2" borderId="13" xfId="0" applyNumberFormat="1" applyFont="1" applyFill="1" applyBorder="1" applyAlignment="1">
      <alignment horizontal="left" vertical="center" wrapText="1"/>
    </xf>
    <xf numFmtId="0" fontId="0" fillId="2" borderId="13" xfId="0" applyFont="1" applyFill="1" applyBorder="1" applyAlignment="1">
      <alignment vertical="center" wrapText="1"/>
    </xf>
    <xf numFmtId="165" fontId="0" fillId="2" borderId="13" xfId="0" applyNumberFormat="1" applyFont="1" applyFill="1" applyBorder="1" applyAlignment="1">
      <alignment horizontal="center" vertical="center" wrapText="1"/>
    </xf>
    <xf numFmtId="0" fontId="0" fillId="2" borderId="13" xfId="0" applyFont="1" applyFill="1" applyBorder="1" applyAlignment="1">
      <alignment horizontal="center" vertical="center" wrapText="1"/>
    </xf>
    <xf numFmtId="9" fontId="4" fillId="2" borderId="13" xfId="0" applyNumberFormat="1" applyFont="1" applyFill="1" applyBorder="1" applyAlignment="1">
      <alignment horizontal="center" vertical="center"/>
    </xf>
    <xf numFmtId="165" fontId="10" fillId="2" borderId="13" xfId="0" applyNumberFormat="1" applyFont="1" applyFill="1" applyBorder="1" applyAlignment="1">
      <alignment horizontal="center" vertical="center" wrapText="1"/>
    </xf>
    <xf numFmtId="9" fontId="9" fillId="2" borderId="13" xfId="0" applyNumberFormat="1" applyFont="1" applyFill="1" applyBorder="1" applyAlignment="1">
      <alignment horizontal="left" vertical="center" textRotation="90" wrapText="1"/>
    </xf>
    <xf numFmtId="9" fontId="0" fillId="2" borderId="18" xfId="0" applyNumberFormat="1" applyFont="1" applyFill="1" applyBorder="1" applyAlignment="1">
      <alignment horizontal="center" vertical="center" wrapText="1"/>
    </xf>
    <xf numFmtId="9" fontId="4" fillId="2" borderId="13" xfId="0" applyNumberFormat="1" applyFont="1" applyFill="1" applyBorder="1" applyAlignment="1">
      <alignment horizontal="center" vertical="center" wrapText="1"/>
    </xf>
    <xf numFmtId="0" fontId="4" fillId="2" borderId="13" xfId="0" applyFont="1" applyFill="1" applyBorder="1" applyAlignment="1">
      <alignment horizontal="left" vertical="center" wrapText="1"/>
    </xf>
    <xf numFmtId="0" fontId="0" fillId="2" borderId="18" xfId="0" applyFont="1" applyFill="1" applyBorder="1" applyAlignment="1">
      <alignment horizontal="left" vertical="center" wrapText="1"/>
    </xf>
    <xf numFmtId="0" fontId="0" fillId="2" borderId="18" xfId="0" applyFont="1" applyFill="1" applyBorder="1" applyAlignment="1">
      <alignment horizontal="center" vertical="center" wrapText="1"/>
    </xf>
    <xf numFmtId="0" fontId="4" fillId="2" borderId="15" xfId="0" applyFont="1" applyFill="1" applyBorder="1" applyAlignment="1">
      <alignment vertical="center" wrapText="1"/>
    </xf>
    <xf numFmtId="10" fontId="9" fillId="2" borderId="13" xfId="0" applyNumberFormat="1" applyFont="1" applyFill="1" applyBorder="1" applyAlignment="1">
      <alignment horizontal="center" vertical="center" wrapText="1"/>
    </xf>
    <xf numFmtId="2" fontId="0" fillId="2" borderId="13" xfId="0" applyNumberFormat="1" applyFont="1" applyFill="1" applyBorder="1" applyAlignment="1">
      <alignment horizontal="left" vertical="center" wrapText="1"/>
    </xf>
    <xf numFmtId="0" fontId="0" fillId="2" borderId="19" xfId="0" applyFont="1" applyFill="1" applyBorder="1" applyAlignment="1">
      <alignment horizontal="left" vertical="center" wrapText="1"/>
    </xf>
    <xf numFmtId="0" fontId="9" fillId="2" borderId="13" xfId="0" applyFont="1" applyFill="1" applyBorder="1" applyAlignment="1">
      <alignment horizontal="left" vertical="center" textRotation="90" wrapText="1"/>
    </xf>
    <xf numFmtId="0" fontId="0" fillId="2" borderId="20"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0" fillId="3" borderId="13" xfId="0" applyFont="1" applyFill="1" applyBorder="1" applyAlignment="1">
      <alignment horizontal="left" vertical="center" textRotation="90" wrapText="1"/>
    </xf>
    <xf numFmtId="0" fontId="4" fillId="0" borderId="0" xfId="0" applyFont="1" applyAlignment="1">
      <alignment horizontal="center" vertical="center"/>
    </xf>
    <xf numFmtId="0" fontId="0" fillId="0" borderId="0" xfId="0" applyFont="1"/>
    <xf numFmtId="9" fontId="0" fillId="0" borderId="0" xfId="0" applyNumberFormat="1" applyFont="1" applyAlignment="1">
      <alignment horizontal="center" vertical="center" wrapText="1"/>
    </xf>
    <xf numFmtId="9" fontId="0" fillId="5" borderId="13" xfId="0" applyNumberFormat="1" applyFont="1" applyFill="1" applyBorder="1" applyAlignment="1">
      <alignment horizontal="center" vertical="center"/>
    </xf>
    <xf numFmtId="9" fontId="4" fillId="5" borderId="13" xfId="0" applyNumberFormat="1" applyFont="1" applyFill="1" applyBorder="1" applyAlignment="1">
      <alignment horizontal="center" vertical="center" wrapText="1"/>
    </xf>
    <xf numFmtId="0" fontId="14" fillId="2" borderId="13" xfId="0" applyFont="1" applyFill="1" applyBorder="1" applyAlignment="1">
      <alignment horizontal="center" vertical="center" wrapText="1"/>
    </xf>
    <xf numFmtId="9" fontId="14" fillId="2" borderId="13" xfId="0" applyNumberFormat="1" applyFont="1" applyFill="1" applyBorder="1" applyAlignment="1">
      <alignment horizontal="left" vertical="center" wrapText="1"/>
    </xf>
    <xf numFmtId="0" fontId="14" fillId="2" borderId="13" xfId="0" applyFont="1" applyFill="1" applyBorder="1" applyAlignment="1">
      <alignment horizontal="left" vertical="center" wrapText="1"/>
    </xf>
    <xf numFmtId="0" fontId="14" fillId="2" borderId="13" xfId="0" applyFont="1" applyFill="1" applyBorder="1" applyAlignment="1">
      <alignment vertical="center" wrapText="1"/>
    </xf>
    <xf numFmtId="9" fontId="14" fillId="2" borderId="13" xfId="0" applyNumberFormat="1" applyFont="1" applyFill="1" applyBorder="1" applyAlignment="1">
      <alignment horizontal="center" vertical="center" wrapText="1"/>
    </xf>
    <xf numFmtId="9" fontId="14" fillId="2" borderId="13" xfId="0" applyNumberFormat="1" applyFont="1" applyFill="1" applyBorder="1" applyAlignment="1">
      <alignment vertical="center" wrapText="1"/>
    </xf>
    <xf numFmtId="0" fontId="1" fillId="2" borderId="13" xfId="0" applyFont="1" applyFill="1" applyBorder="1" applyAlignment="1">
      <alignment horizontal="left" vertical="center" wrapText="1"/>
    </xf>
    <xf numFmtId="165" fontId="0" fillId="6" borderId="13" xfId="0" applyNumberFormat="1" applyFont="1" applyFill="1" applyBorder="1" applyAlignment="1">
      <alignment horizontal="left" vertical="center" wrapText="1"/>
    </xf>
    <xf numFmtId="0" fontId="7" fillId="0" borderId="10" xfId="0" applyFont="1" applyBorder="1" applyAlignment="1">
      <alignment horizontal="center" vertical="center" wrapText="1"/>
    </xf>
    <xf numFmtId="0" fontId="1" fillId="0" borderId="10" xfId="0" applyFont="1" applyBorder="1"/>
    <xf numFmtId="0" fontId="8" fillId="0" borderId="1" xfId="0" applyFont="1" applyBorder="1" applyAlignment="1">
      <alignment horizontal="center" vertical="center" wrapText="1"/>
    </xf>
    <xf numFmtId="0" fontId="1" fillId="0" borderId="2" xfId="0" applyFont="1" applyBorder="1"/>
    <xf numFmtId="0" fontId="1" fillId="0" borderId="3" xfId="0" applyFont="1" applyBorder="1"/>
    <xf numFmtId="0" fontId="6" fillId="0" borderId="0" xfId="0" applyFont="1" applyAlignment="1">
      <alignment horizontal="right" vertical="center"/>
    </xf>
    <xf numFmtId="0" fontId="0" fillId="0" borderId="0" xfId="0" applyFont="1" applyAlignment="1"/>
    <xf numFmtId="0" fontId="6" fillId="2" borderId="4" xfId="0" applyFont="1" applyFill="1" applyBorder="1" applyAlignment="1">
      <alignment horizontal="center" vertical="center"/>
    </xf>
    <xf numFmtId="0" fontId="1" fillId="0" borderId="6" xfId="0" applyFont="1" applyBorder="1"/>
    <xf numFmtId="0" fontId="1" fillId="0" borderId="5" xfId="0" applyFont="1" applyBorder="1"/>
    <xf numFmtId="0" fontId="6" fillId="2" borderId="4" xfId="0" applyFont="1" applyFill="1" applyBorder="1" applyAlignment="1">
      <alignment horizontal="center" vertical="center" wrapText="1"/>
    </xf>
    <xf numFmtId="0" fontId="0" fillId="0" borderId="1" xfId="0" applyFont="1" applyBorder="1" applyAlignment="1">
      <alignment horizontal="center" vertical="center"/>
    </xf>
    <xf numFmtId="0" fontId="1" fillId="0" borderId="7" xfId="0" applyFont="1" applyBorder="1"/>
    <xf numFmtId="0" fontId="1" fillId="0" borderId="8" xfId="0" applyFont="1" applyBorder="1"/>
    <xf numFmtId="0" fontId="1" fillId="0" borderId="9" xfId="0" applyFont="1" applyBorder="1"/>
    <xf numFmtId="0" fontId="1" fillId="0" borderId="11" xfId="0" applyFont="1" applyBorder="1"/>
    <xf numFmtId="0" fontId="2" fillId="0" borderId="1" xfId="0" applyFont="1" applyBorder="1" applyAlignment="1">
      <alignment horizontal="center" vertical="center"/>
    </xf>
    <xf numFmtId="0" fontId="0" fillId="0" borderId="4" xfId="0" applyFont="1" applyBorder="1" applyAlignment="1">
      <alignment horizontal="center" vertical="center" wrapText="1"/>
    </xf>
    <xf numFmtId="164"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9" fillId="2" borderId="14" xfId="0" applyFont="1" applyFill="1" applyBorder="1" applyAlignment="1">
      <alignment horizontal="center" vertical="center" textRotation="90" wrapText="1"/>
    </xf>
    <xf numFmtId="0" fontId="1" fillId="0" borderId="17" xfId="0" applyFont="1" applyBorder="1"/>
    <xf numFmtId="0" fontId="1" fillId="0" borderId="16" xfId="0" applyFont="1" applyBorder="1"/>
    <xf numFmtId="9" fontId="9" fillId="2" borderId="14" xfId="0" applyNumberFormat="1" applyFont="1" applyFill="1" applyBorder="1" applyAlignment="1">
      <alignment horizontal="center" vertical="center" textRotation="90" wrapText="1"/>
    </xf>
    <xf numFmtId="0" fontId="11" fillId="0" borderId="4" xfId="0" applyFont="1" applyBorder="1" applyAlignment="1">
      <alignment horizontal="center" vertical="center" wrapText="1"/>
    </xf>
    <xf numFmtId="9" fontId="9" fillId="2" borderId="14" xfId="0" applyNumberFormat="1" applyFont="1" applyFill="1" applyBorder="1" applyAlignment="1">
      <alignment horizontal="center" vertical="center" textRotation="89" wrapText="1"/>
    </xf>
    <xf numFmtId="0" fontId="6" fillId="0" borderId="1" xfId="0" applyFont="1" applyBorder="1" applyAlignment="1">
      <alignment horizontal="left" vertical="top" wrapText="1"/>
    </xf>
    <xf numFmtId="0" fontId="6" fillId="0" borderId="5" xfId="0" applyFont="1" applyBorder="1" applyAlignment="1">
      <alignment horizontal="left" vertical="top" wrapText="1"/>
    </xf>
    <xf numFmtId="0" fontId="6" fillId="0" borderId="7" xfId="0" applyFont="1" applyBorder="1" applyAlignment="1">
      <alignment horizontal="left" vertical="top" wrapText="1"/>
    </xf>
    <xf numFmtId="0" fontId="7" fillId="2" borderId="14" xfId="0" applyFont="1" applyFill="1" applyBorder="1" applyAlignment="1">
      <alignment horizontal="center" vertical="center" textRotation="90" wrapText="1"/>
    </xf>
    <xf numFmtId="0" fontId="12" fillId="2" borderId="14" xfId="0" applyFont="1" applyFill="1" applyBorder="1" applyAlignment="1">
      <alignment horizontal="center" vertical="center" textRotation="90" wrapText="1"/>
    </xf>
    <xf numFmtId="0" fontId="14" fillId="7" borderId="13" xfId="0" applyFont="1" applyFill="1" applyBorder="1" applyAlignment="1">
      <alignment horizontal="left"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581400" cy="10191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3581400" cy="10191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tabSelected="1" view="pageBreakPreview" zoomScale="70" zoomScaleNormal="100" zoomScaleSheetLayoutView="70" workbookViewId="0">
      <selection activeCell="S34" sqref="S34"/>
    </sheetView>
  </sheetViews>
  <sheetFormatPr baseColWidth="10" defaultColWidth="12.625" defaultRowHeight="15" customHeight="1" x14ac:dyDescent="0.2"/>
  <cols>
    <col min="1" max="1" width="7.75" customWidth="1"/>
    <col min="2" max="2" width="18.375" customWidth="1"/>
    <col min="3" max="3" width="25.25" customWidth="1"/>
    <col min="4" max="4" width="20.375" customWidth="1"/>
    <col min="5" max="5" width="16.375" customWidth="1"/>
    <col min="6" max="6" width="14.375" customWidth="1"/>
    <col min="7" max="7" width="15.125" customWidth="1"/>
    <col min="8" max="8" width="14.25" customWidth="1"/>
    <col min="9" max="9" width="16.75" customWidth="1"/>
    <col min="10" max="10" width="13" customWidth="1"/>
    <col min="11" max="11" width="15.75" customWidth="1"/>
    <col min="12" max="12" width="10.625" customWidth="1"/>
    <col min="13" max="13" width="11.5" customWidth="1"/>
    <col min="14" max="14" width="9" customWidth="1"/>
    <col min="15" max="15" width="13.25" customWidth="1"/>
    <col min="16" max="16" width="50.875" customWidth="1"/>
    <col min="17" max="26" width="13.25" customWidth="1"/>
  </cols>
  <sheetData>
    <row r="1" spans="1:26" ht="37.5" customHeight="1" x14ac:dyDescent="0.25">
      <c r="A1" s="64"/>
      <c r="B1" s="56"/>
      <c r="C1" s="57"/>
      <c r="D1" s="69" t="s">
        <v>0</v>
      </c>
      <c r="E1" s="56"/>
      <c r="F1" s="56"/>
      <c r="G1" s="56"/>
      <c r="H1" s="56"/>
      <c r="I1" s="56"/>
      <c r="J1" s="56"/>
      <c r="K1" s="56"/>
      <c r="L1" s="56"/>
      <c r="M1" s="57"/>
      <c r="N1" s="70" t="s">
        <v>1</v>
      </c>
      <c r="O1" s="62"/>
      <c r="P1" s="61"/>
      <c r="Q1" s="1"/>
      <c r="R1" s="1"/>
      <c r="S1" s="1"/>
      <c r="T1" s="1"/>
      <c r="U1" s="1"/>
      <c r="V1" s="1"/>
      <c r="W1" s="1"/>
      <c r="X1" s="1"/>
      <c r="Y1" s="1"/>
      <c r="Z1" s="3"/>
    </row>
    <row r="2" spans="1:26" ht="21" customHeight="1" x14ac:dyDescent="0.25">
      <c r="A2" s="65"/>
      <c r="B2" s="59"/>
      <c r="C2" s="66"/>
      <c r="D2" s="65"/>
      <c r="E2" s="59"/>
      <c r="F2" s="59"/>
      <c r="G2" s="59"/>
      <c r="H2" s="59"/>
      <c r="I2" s="59"/>
      <c r="J2" s="59"/>
      <c r="K2" s="59"/>
      <c r="L2" s="59"/>
      <c r="M2" s="66"/>
      <c r="N2" s="71">
        <v>44136</v>
      </c>
      <c r="O2" s="62"/>
      <c r="P2" s="61"/>
      <c r="Q2" s="4"/>
      <c r="R2" s="4"/>
      <c r="S2" s="4"/>
      <c r="T2" s="4"/>
      <c r="U2" s="4"/>
      <c r="V2" s="4"/>
      <c r="W2" s="4"/>
      <c r="X2" s="4"/>
      <c r="Y2" s="4"/>
      <c r="Z2" s="3"/>
    </row>
    <row r="3" spans="1:26" ht="26.25" customHeight="1" x14ac:dyDescent="0.25">
      <c r="A3" s="67"/>
      <c r="B3" s="54"/>
      <c r="C3" s="68"/>
      <c r="D3" s="67"/>
      <c r="E3" s="54"/>
      <c r="F3" s="54"/>
      <c r="G3" s="54"/>
      <c r="H3" s="54"/>
      <c r="I3" s="54"/>
      <c r="J3" s="54"/>
      <c r="K3" s="54"/>
      <c r="L3" s="54"/>
      <c r="M3" s="68"/>
      <c r="N3" s="72" t="s">
        <v>2</v>
      </c>
      <c r="O3" s="62"/>
      <c r="P3" s="61"/>
      <c r="Q3" s="4"/>
      <c r="R3" s="4"/>
      <c r="S3" s="4"/>
      <c r="T3" s="4"/>
      <c r="U3" s="4"/>
      <c r="V3" s="4"/>
      <c r="W3" s="4"/>
      <c r="X3" s="4"/>
      <c r="Y3" s="4"/>
      <c r="Z3" s="3"/>
    </row>
    <row r="4" spans="1:26" ht="14.25" customHeight="1" x14ac:dyDescent="0.25">
      <c r="A4" s="4"/>
      <c r="B4" s="4"/>
      <c r="C4" s="4"/>
      <c r="D4" s="4"/>
      <c r="E4" s="4"/>
      <c r="F4" s="4"/>
      <c r="G4" s="4"/>
      <c r="H4" s="5"/>
      <c r="I4" s="4"/>
      <c r="J4" s="6" t="s">
        <v>3</v>
      </c>
      <c r="K4" s="4"/>
      <c r="L4" s="4"/>
      <c r="M4" s="4"/>
      <c r="N4" s="4"/>
      <c r="O4" s="4"/>
      <c r="P4" s="4"/>
      <c r="Q4" s="4"/>
      <c r="R4" s="4"/>
      <c r="S4" s="4"/>
      <c r="T4" s="4"/>
      <c r="U4" s="4"/>
      <c r="V4" s="4"/>
      <c r="W4" s="4"/>
      <c r="X4" s="4"/>
      <c r="Y4" s="4"/>
      <c r="Z4" s="3"/>
    </row>
    <row r="5" spans="1:26" ht="25.5" customHeight="1" x14ac:dyDescent="0.25">
      <c r="A5" s="58" t="s">
        <v>4</v>
      </c>
      <c r="B5" s="59"/>
      <c r="C5" s="59"/>
      <c r="D5" s="59"/>
      <c r="E5" s="53" t="s">
        <v>357</v>
      </c>
      <c r="F5" s="54"/>
      <c r="G5" s="54"/>
      <c r="H5" s="54"/>
      <c r="I5" s="54"/>
      <c r="J5" s="54"/>
      <c r="K5" s="54"/>
      <c r="L5" s="54"/>
      <c r="M5" s="54"/>
      <c r="N5" s="54"/>
      <c r="O5" s="54"/>
      <c r="P5" s="54"/>
      <c r="Q5" s="7"/>
      <c r="R5" s="7"/>
      <c r="S5" s="7"/>
      <c r="T5" s="7"/>
      <c r="U5" s="7"/>
      <c r="V5" s="7"/>
      <c r="W5" s="7"/>
      <c r="X5" s="7"/>
      <c r="Y5" s="7"/>
      <c r="Z5" s="3"/>
    </row>
    <row r="6" spans="1:26" ht="31.5" customHeight="1" x14ac:dyDescent="0.25">
      <c r="A6" s="55" t="s">
        <v>5</v>
      </c>
      <c r="B6" s="56"/>
      <c r="C6" s="56"/>
      <c r="D6" s="56"/>
      <c r="E6" s="56"/>
      <c r="F6" s="56"/>
      <c r="G6" s="56"/>
      <c r="H6" s="56"/>
      <c r="I6" s="56"/>
      <c r="J6" s="56"/>
      <c r="K6" s="56"/>
      <c r="L6" s="56"/>
      <c r="M6" s="56"/>
      <c r="N6" s="56"/>
      <c r="O6" s="56"/>
      <c r="P6" s="57"/>
      <c r="Q6" s="4"/>
      <c r="R6" s="4"/>
      <c r="S6" s="4"/>
      <c r="T6" s="4"/>
      <c r="U6" s="4"/>
      <c r="V6" s="4"/>
      <c r="W6" s="4"/>
      <c r="X6" s="4"/>
      <c r="Y6" s="4"/>
      <c r="Z6" s="3"/>
    </row>
    <row r="7" spans="1:26" ht="64.5" customHeight="1" x14ac:dyDescent="0.2">
      <c r="A7" s="8"/>
      <c r="B7" s="60" t="s">
        <v>6</v>
      </c>
      <c r="C7" s="61"/>
      <c r="D7" s="60" t="s">
        <v>7</v>
      </c>
      <c r="E7" s="62"/>
      <c r="F7" s="62"/>
      <c r="G7" s="62"/>
      <c r="H7" s="62"/>
      <c r="I7" s="62"/>
      <c r="J7" s="61"/>
      <c r="K7" s="8" t="s">
        <v>8</v>
      </c>
      <c r="L7" s="63" t="s">
        <v>9</v>
      </c>
      <c r="M7" s="62"/>
      <c r="N7" s="61"/>
      <c r="O7" s="60" t="s">
        <v>10</v>
      </c>
      <c r="P7" s="61"/>
      <c r="Q7" s="7"/>
      <c r="R7" s="7"/>
      <c r="S7" s="7"/>
      <c r="T7" s="7"/>
      <c r="U7" s="7"/>
      <c r="V7" s="7"/>
      <c r="W7" s="7"/>
      <c r="X7" s="7"/>
      <c r="Y7" s="7"/>
      <c r="Z7" s="7"/>
    </row>
    <row r="8" spans="1:26" ht="92.25" customHeight="1" x14ac:dyDescent="0.2">
      <c r="A8" s="9" t="s">
        <v>11</v>
      </c>
      <c r="B8" s="9" t="s">
        <v>12</v>
      </c>
      <c r="C8" s="9" t="s">
        <v>13</v>
      </c>
      <c r="D8" s="9" t="s">
        <v>14</v>
      </c>
      <c r="E8" s="9" t="s">
        <v>15</v>
      </c>
      <c r="F8" s="9" t="s">
        <v>16</v>
      </c>
      <c r="G8" s="9" t="s">
        <v>17</v>
      </c>
      <c r="H8" s="9" t="s">
        <v>18</v>
      </c>
      <c r="I8" s="9" t="s">
        <v>19</v>
      </c>
      <c r="J8" s="9" t="s">
        <v>20</v>
      </c>
      <c r="K8" s="9" t="s">
        <v>21</v>
      </c>
      <c r="L8" s="10" t="s">
        <v>22</v>
      </c>
      <c r="M8" s="11" t="s">
        <v>23</v>
      </c>
      <c r="N8" s="10" t="s">
        <v>24</v>
      </c>
      <c r="O8" s="9" t="s">
        <v>25</v>
      </c>
      <c r="P8" s="9" t="s">
        <v>26</v>
      </c>
      <c r="Q8" s="12"/>
      <c r="R8" s="12"/>
      <c r="S8" s="12"/>
      <c r="T8" s="12"/>
      <c r="U8" s="12"/>
      <c r="V8" s="12"/>
      <c r="W8" s="12"/>
      <c r="X8" s="12"/>
      <c r="Y8" s="12"/>
      <c r="Z8" s="12"/>
    </row>
    <row r="9" spans="1:26" ht="194.25" customHeight="1" x14ac:dyDescent="0.2">
      <c r="A9" s="13">
        <v>1</v>
      </c>
      <c r="B9" s="73" t="s">
        <v>27</v>
      </c>
      <c r="C9" s="76" t="s">
        <v>28</v>
      </c>
      <c r="D9" s="47" t="s">
        <v>29</v>
      </c>
      <c r="E9" s="50" t="s">
        <v>30</v>
      </c>
      <c r="F9" s="16">
        <v>44228</v>
      </c>
      <c r="G9" s="52">
        <v>44530</v>
      </c>
      <c r="H9" s="45" t="s">
        <v>31</v>
      </c>
      <c r="I9" s="17" t="s">
        <v>32</v>
      </c>
      <c r="J9" s="14" t="s">
        <v>33</v>
      </c>
      <c r="K9" s="14" t="s">
        <v>34</v>
      </c>
      <c r="L9" s="18" t="s">
        <v>35</v>
      </c>
      <c r="M9" s="18" t="s">
        <v>36</v>
      </c>
      <c r="N9" s="18" t="s">
        <v>37</v>
      </c>
      <c r="O9" s="19">
        <v>0.6</v>
      </c>
      <c r="P9" s="14" t="s">
        <v>383</v>
      </c>
      <c r="Q9" s="4"/>
      <c r="R9" s="4"/>
      <c r="S9" s="4"/>
      <c r="T9" s="4"/>
      <c r="U9" s="4"/>
      <c r="V9" s="4"/>
      <c r="W9" s="4"/>
      <c r="X9" s="4"/>
      <c r="Y9" s="4"/>
      <c r="Z9" s="4"/>
    </row>
    <row r="10" spans="1:26" ht="201.75" customHeight="1" x14ac:dyDescent="0.2">
      <c r="A10" s="13">
        <v>2</v>
      </c>
      <c r="B10" s="74"/>
      <c r="C10" s="75"/>
      <c r="D10" s="46" t="s">
        <v>38</v>
      </c>
      <c r="E10" s="20" t="s">
        <v>39</v>
      </c>
      <c r="F10" s="16">
        <v>44228</v>
      </c>
      <c r="G10" s="16">
        <v>44561</v>
      </c>
      <c r="H10" s="47" t="s">
        <v>368</v>
      </c>
      <c r="I10" s="17" t="s">
        <v>40</v>
      </c>
      <c r="J10" s="14" t="s">
        <v>41</v>
      </c>
      <c r="K10" s="14" t="s">
        <v>34</v>
      </c>
      <c r="L10" s="18" t="s">
        <v>42</v>
      </c>
      <c r="M10" s="18" t="s">
        <v>36</v>
      </c>
      <c r="N10" s="18" t="s">
        <v>37</v>
      </c>
      <c r="O10" s="19">
        <v>0.6</v>
      </c>
      <c r="P10" s="14" t="s">
        <v>384</v>
      </c>
      <c r="Q10" s="4"/>
      <c r="R10" s="4"/>
      <c r="S10" s="4"/>
      <c r="T10" s="4"/>
      <c r="U10" s="4"/>
      <c r="V10" s="4"/>
      <c r="W10" s="4"/>
      <c r="X10" s="4"/>
      <c r="Y10" s="4"/>
      <c r="Z10" s="4"/>
    </row>
    <row r="11" spans="1:26" ht="142.5" customHeight="1" x14ac:dyDescent="0.2">
      <c r="A11" s="13">
        <v>3</v>
      </c>
      <c r="B11" s="74"/>
      <c r="C11" s="76" t="s">
        <v>43</v>
      </c>
      <c r="D11" s="21" t="s">
        <v>44</v>
      </c>
      <c r="E11" s="15" t="s">
        <v>45</v>
      </c>
      <c r="F11" s="22">
        <v>44228</v>
      </c>
      <c r="G11" s="22">
        <v>44561</v>
      </c>
      <c r="H11" s="23" t="s">
        <v>46</v>
      </c>
      <c r="I11" s="23" t="s">
        <v>47</v>
      </c>
      <c r="J11" s="23" t="s">
        <v>48</v>
      </c>
      <c r="K11" s="14" t="s">
        <v>49</v>
      </c>
      <c r="L11" s="18" t="s">
        <v>42</v>
      </c>
      <c r="M11" s="18" t="s">
        <v>36</v>
      </c>
      <c r="N11" s="18" t="s">
        <v>37</v>
      </c>
      <c r="O11" s="24">
        <v>0.6</v>
      </c>
      <c r="P11" s="14" t="s">
        <v>50</v>
      </c>
      <c r="Q11" s="4"/>
      <c r="R11" s="4"/>
      <c r="S11" s="4"/>
      <c r="T11" s="4"/>
      <c r="U11" s="4"/>
      <c r="V11" s="4"/>
      <c r="W11" s="4"/>
      <c r="X11" s="4"/>
      <c r="Y11" s="4"/>
      <c r="Z11" s="4"/>
    </row>
    <row r="12" spans="1:26" ht="185.25" x14ac:dyDescent="0.2">
      <c r="A12" s="13">
        <v>4</v>
      </c>
      <c r="B12" s="74"/>
      <c r="C12" s="74"/>
      <c r="D12" s="47" t="s">
        <v>51</v>
      </c>
      <c r="E12" s="51" t="s">
        <v>365</v>
      </c>
      <c r="F12" s="25">
        <v>44256</v>
      </c>
      <c r="G12" s="22" t="s">
        <v>369</v>
      </c>
      <c r="H12" s="47" t="s">
        <v>52</v>
      </c>
      <c r="I12" s="14" t="s">
        <v>53</v>
      </c>
      <c r="J12" s="14" t="s">
        <v>54</v>
      </c>
      <c r="K12" s="14" t="s">
        <v>55</v>
      </c>
      <c r="L12" s="18" t="s">
        <v>42</v>
      </c>
      <c r="M12" s="18" t="s">
        <v>36</v>
      </c>
      <c r="N12" s="18" t="s">
        <v>37</v>
      </c>
      <c r="O12" s="19">
        <v>0.9</v>
      </c>
      <c r="P12" s="47" t="s">
        <v>387</v>
      </c>
      <c r="Q12" s="4"/>
      <c r="R12" s="4"/>
      <c r="S12" s="4"/>
      <c r="T12" s="4"/>
      <c r="U12" s="4"/>
      <c r="V12" s="4"/>
      <c r="W12" s="4"/>
      <c r="X12" s="4"/>
      <c r="Y12" s="4"/>
      <c r="Z12" s="4"/>
    </row>
    <row r="13" spans="1:26" ht="165" customHeight="1" x14ac:dyDescent="0.2">
      <c r="A13" s="13">
        <v>5</v>
      </c>
      <c r="B13" s="74"/>
      <c r="C13" s="74"/>
      <c r="D13" s="14" t="s">
        <v>56</v>
      </c>
      <c r="E13" s="14" t="s">
        <v>57</v>
      </c>
      <c r="F13" s="25">
        <v>44256</v>
      </c>
      <c r="G13" s="22" t="s">
        <v>369</v>
      </c>
      <c r="H13" s="14" t="s">
        <v>58</v>
      </c>
      <c r="I13" s="14" t="s">
        <v>59</v>
      </c>
      <c r="J13" s="14" t="s">
        <v>60</v>
      </c>
      <c r="K13" s="14" t="s">
        <v>55</v>
      </c>
      <c r="L13" s="18" t="s">
        <v>42</v>
      </c>
      <c r="M13" s="18" t="s">
        <v>36</v>
      </c>
      <c r="N13" s="18" t="s">
        <v>37</v>
      </c>
      <c r="O13" s="24">
        <v>0.7</v>
      </c>
      <c r="P13" s="47" t="s">
        <v>388</v>
      </c>
      <c r="Q13" s="4"/>
      <c r="R13" s="4"/>
      <c r="S13" s="4"/>
      <c r="T13" s="4"/>
      <c r="U13" s="4"/>
      <c r="V13" s="4"/>
      <c r="W13" s="4"/>
      <c r="X13" s="4"/>
      <c r="Y13" s="4"/>
      <c r="Z13" s="4"/>
    </row>
    <row r="14" spans="1:26" ht="99.75" x14ac:dyDescent="0.2">
      <c r="A14" s="13">
        <v>6</v>
      </c>
      <c r="B14" s="74"/>
      <c r="C14" s="74"/>
      <c r="D14" s="14" t="s">
        <v>61</v>
      </c>
      <c r="E14" s="20" t="s">
        <v>57</v>
      </c>
      <c r="F14" s="16">
        <v>44228</v>
      </c>
      <c r="G14" s="16">
        <v>44469</v>
      </c>
      <c r="H14" s="14" t="s">
        <v>62</v>
      </c>
      <c r="I14" s="14" t="s">
        <v>63</v>
      </c>
      <c r="J14" s="14" t="s">
        <v>64</v>
      </c>
      <c r="K14" s="14" t="s">
        <v>49</v>
      </c>
      <c r="L14" s="18" t="s">
        <v>42</v>
      </c>
      <c r="M14" s="18" t="s">
        <v>36</v>
      </c>
      <c r="N14" s="18" t="s">
        <v>37</v>
      </c>
      <c r="O14" s="19">
        <v>0.6</v>
      </c>
      <c r="P14" s="14" t="s">
        <v>65</v>
      </c>
      <c r="Q14" s="4"/>
      <c r="R14" s="4"/>
      <c r="S14" s="4"/>
      <c r="T14" s="4"/>
      <c r="U14" s="4"/>
      <c r="V14" s="4"/>
      <c r="W14" s="4"/>
      <c r="X14" s="4"/>
      <c r="Y14" s="4"/>
      <c r="Z14" s="4"/>
    </row>
    <row r="15" spans="1:26" ht="99.75" x14ac:dyDescent="0.2">
      <c r="A15" s="13">
        <v>7</v>
      </c>
      <c r="B15" s="74"/>
      <c r="C15" s="74"/>
      <c r="D15" s="14" t="s">
        <v>66</v>
      </c>
      <c r="E15" s="20" t="s">
        <v>57</v>
      </c>
      <c r="F15" s="16">
        <v>44228</v>
      </c>
      <c r="G15" s="16">
        <v>44561</v>
      </c>
      <c r="H15" s="14" t="s">
        <v>67</v>
      </c>
      <c r="I15" s="14" t="s">
        <v>68</v>
      </c>
      <c r="J15" s="14" t="s">
        <v>64</v>
      </c>
      <c r="K15" s="14" t="s">
        <v>49</v>
      </c>
      <c r="L15" s="18" t="s">
        <v>42</v>
      </c>
      <c r="M15" s="18" t="s">
        <v>36</v>
      </c>
      <c r="N15" s="18" t="s">
        <v>37</v>
      </c>
      <c r="O15" s="19">
        <v>0.4</v>
      </c>
      <c r="P15" s="14" t="s">
        <v>69</v>
      </c>
      <c r="Q15" s="4"/>
      <c r="R15" s="4"/>
      <c r="S15" s="4"/>
      <c r="T15" s="4"/>
      <c r="U15" s="4"/>
      <c r="V15" s="4"/>
      <c r="W15" s="4"/>
      <c r="X15" s="4"/>
      <c r="Y15" s="4"/>
      <c r="Z15" s="4"/>
    </row>
    <row r="16" spans="1:26" ht="228.75" customHeight="1" x14ac:dyDescent="0.2">
      <c r="A16" s="13">
        <v>8</v>
      </c>
      <c r="B16" s="74"/>
      <c r="C16" s="74"/>
      <c r="D16" s="21" t="s">
        <v>70</v>
      </c>
      <c r="E16" s="15" t="s">
        <v>71</v>
      </c>
      <c r="F16" s="22">
        <v>44228</v>
      </c>
      <c r="G16" s="22">
        <v>44561</v>
      </c>
      <c r="H16" s="23" t="s">
        <v>72</v>
      </c>
      <c r="I16" s="23" t="s">
        <v>73</v>
      </c>
      <c r="J16" s="23" t="s">
        <v>74</v>
      </c>
      <c r="K16" s="14" t="s">
        <v>49</v>
      </c>
      <c r="L16" s="18" t="s">
        <v>42</v>
      </c>
      <c r="M16" s="18" t="s">
        <v>36</v>
      </c>
      <c r="N16" s="18" t="s">
        <v>37</v>
      </c>
      <c r="O16" s="19">
        <v>0.4</v>
      </c>
      <c r="P16" s="14" t="s">
        <v>389</v>
      </c>
      <c r="Q16" s="4"/>
      <c r="R16" s="4"/>
      <c r="S16" s="4"/>
      <c r="T16" s="4"/>
      <c r="U16" s="4"/>
      <c r="V16" s="4"/>
      <c r="W16" s="4"/>
      <c r="X16" s="4"/>
      <c r="Y16" s="4"/>
      <c r="Z16" s="4"/>
    </row>
    <row r="17" spans="1:26" ht="238.5" customHeight="1" x14ac:dyDescent="0.2">
      <c r="A17" s="13">
        <v>9</v>
      </c>
      <c r="B17" s="74"/>
      <c r="C17" s="74"/>
      <c r="D17" s="21" t="s">
        <v>75</v>
      </c>
      <c r="E17" s="15" t="s">
        <v>71</v>
      </c>
      <c r="F17" s="22">
        <v>44228</v>
      </c>
      <c r="G17" s="22">
        <v>44561</v>
      </c>
      <c r="H17" s="23" t="s">
        <v>76</v>
      </c>
      <c r="I17" s="23" t="s">
        <v>77</v>
      </c>
      <c r="J17" s="23" t="s">
        <v>78</v>
      </c>
      <c r="K17" s="14" t="s">
        <v>49</v>
      </c>
      <c r="L17" s="18" t="s">
        <v>42</v>
      </c>
      <c r="M17" s="18" t="s">
        <v>36</v>
      </c>
      <c r="N17" s="18" t="s">
        <v>37</v>
      </c>
      <c r="O17" s="19">
        <v>0.5</v>
      </c>
      <c r="P17" s="14" t="s">
        <v>79</v>
      </c>
      <c r="Q17" s="4"/>
      <c r="R17" s="4"/>
      <c r="S17" s="4"/>
      <c r="T17" s="4"/>
      <c r="U17" s="4"/>
      <c r="V17" s="4"/>
      <c r="W17" s="4"/>
      <c r="X17" s="4"/>
      <c r="Y17" s="4"/>
      <c r="Z17" s="4"/>
    </row>
    <row r="18" spans="1:26" ht="199.5" x14ac:dyDescent="0.2">
      <c r="A18" s="13">
        <v>10</v>
      </c>
      <c r="B18" s="74"/>
      <c r="C18" s="75"/>
      <c r="D18" s="21" t="s">
        <v>80</v>
      </c>
      <c r="E18" s="15" t="s">
        <v>71</v>
      </c>
      <c r="F18" s="22">
        <v>44228</v>
      </c>
      <c r="G18" s="22">
        <v>44561</v>
      </c>
      <c r="H18" s="23" t="s">
        <v>81</v>
      </c>
      <c r="I18" s="23" t="s">
        <v>82</v>
      </c>
      <c r="J18" s="23" t="s">
        <v>83</v>
      </c>
      <c r="K18" s="14" t="s">
        <v>49</v>
      </c>
      <c r="L18" s="18" t="s">
        <v>42</v>
      </c>
      <c r="M18" s="18" t="s">
        <v>36</v>
      </c>
      <c r="N18" s="18" t="s">
        <v>37</v>
      </c>
      <c r="O18" s="19">
        <v>0.6</v>
      </c>
      <c r="P18" s="14" t="s">
        <v>84</v>
      </c>
      <c r="Q18" s="4"/>
      <c r="R18" s="4"/>
      <c r="S18" s="4"/>
      <c r="T18" s="4"/>
      <c r="U18" s="4"/>
      <c r="V18" s="4"/>
      <c r="W18" s="4"/>
      <c r="X18" s="4"/>
      <c r="Y18" s="4"/>
      <c r="Z18" s="4"/>
    </row>
    <row r="19" spans="1:26" ht="171.75" customHeight="1" x14ac:dyDescent="0.2">
      <c r="A19" s="13">
        <v>11</v>
      </c>
      <c r="B19" s="74"/>
      <c r="C19" s="26" t="s">
        <v>85</v>
      </c>
      <c r="D19" s="20" t="s">
        <v>86</v>
      </c>
      <c r="E19" s="14" t="s">
        <v>87</v>
      </c>
      <c r="F19" s="16">
        <v>44228</v>
      </c>
      <c r="G19" s="16">
        <v>44561</v>
      </c>
      <c r="H19" s="14" t="s">
        <v>88</v>
      </c>
      <c r="I19" s="14" t="s">
        <v>89</v>
      </c>
      <c r="J19" s="14" t="s">
        <v>90</v>
      </c>
      <c r="K19" s="14" t="s">
        <v>91</v>
      </c>
      <c r="L19" s="18" t="s">
        <v>92</v>
      </c>
      <c r="M19" s="18" t="s">
        <v>93</v>
      </c>
      <c r="N19" s="18" t="s">
        <v>94</v>
      </c>
      <c r="O19" s="19">
        <v>0.5</v>
      </c>
      <c r="P19" s="14" t="s">
        <v>385</v>
      </c>
      <c r="Q19" s="4"/>
      <c r="R19" s="4"/>
      <c r="S19" s="4"/>
      <c r="T19" s="4"/>
      <c r="U19" s="4"/>
      <c r="V19" s="4"/>
      <c r="W19" s="4"/>
      <c r="X19" s="4"/>
      <c r="Y19" s="4"/>
      <c r="Z19" s="4"/>
    </row>
    <row r="20" spans="1:26" ht="208.5" customHeight="1" x14ac:dyDescent="0.2">
      <c r="A20" s="13">
        <v>12</v>
      </c>
      <c r="B20" s="74"/>
      <c r="C20" s="76" t="s">
        <v>95</v>
      </c>
      <c r="D20" s="14" t="s">
        <v>96</v>
      </c>
      <c r="E20" s="14" t="s">
        <v>97</v>
      </c>
      <c r="F20" s="16">
        <v>44228</v>
      </c>
      <c r="G20" s="16">
        <v>44561</v>
      </c>
      <c r="H20" s="14" t="s">
        <v>98</v>
      </c>
      <c r="I20" s="14" t="s">
        <v>370</v>
      </c>
      <c r="J20" s="14" t="s">
        <v>99</v>
      </c>
      <c r="K20" s="14" t="s">
        <v>100</v>
      </c>
      <c r="L20" s="18" t="s">
        <v>35</v>
      </c>
      <c r="M20" s="18" t="s">
        <v>36</v>
      </c>
      <c r="N20" s="18" t="s">
        <v>37</v>
      </c>
      <c r="O20" s="19">
        <v>0.3</v>
      </c>
      <c r="P20" s="14" t="s">
        <v>376</v>
      </c>
      <c r="Q20" s="4"/>
      <c r="R20" s="4"/>
      <c r="S20" s="4"/>
      <c r="T20" s="4"/>
      <c r="U20" s="4"/>
      <c r="V20" s="4"/>
      <c r="W20" s="4"/>
      <c r="X20" s="4"/>
      <c r="Y20" s="4"/>
      <c r="Z20" s="4"/>
    </row>
    <row r="21" spans="1:26" ht="213.75" x14ac:dyDescent="0.2">
      <c r="A21" s="13">
        <v>13</v>
      </c>
      <c r="B21" s="74"/>
      <c r="C21" s="74"/>
      <c r="D21" s="21" t="s">
        <v>101</v>
      </c>
      <c r="E21" s="21" t="s">
        <v>102</v>
      </c>
      <c r="F21" s="22">
        <v>44287</v>
      </c>
      <c r="G21" s="22">
        <v>44545</v>
      </c>
      <c r="H21" s="14" t="s">
        <v>103</v>
      </c>
      <c r="I21" s="17" t="s">
        <v>371</v>
      </c>
      <c r="J21" s="27" t="s">
        <v>99</v>
      </c>
      <c r="K21" s="14" t="s">
        <v>34</v>
      </c>
      <c r="L21" s="18" t="s">
        <v>35</v>
      </c>
      <c r="M21" s="18" t="s">
        <v>36</v>
      </c>
      <c r="N21" s="18" t="s">
        <v>37</v>
      </c>
      <c r="O21" s="43">
        <v>0.2</v>
      </c>
      <c r="P21" s="14" t="s">
        <v>377</v>
      </c>
      <c r="Q21" s="4"/>
      <c r="R21" s="4"/>
      <c r="S21" s="4"/>
      <c r="T21" s="4"/>
      <c r="U21" s="4"/>
      <c r="V21" s="4"/>
      <c r="W21" s="4"/>
      <c r="X21" s="4"/>
      <c r="Y21" s="4"/>
      <c r="Z21" s="4"/>
    </row>
    <row r="22" spans="1:26" ht="213.75" x14ac:dyDescent="0.2">
      <c r="A22" s="13">
        <v>14</v>
      </c>
      <c r="B22" s="74"/>
      <c r="C22" s="74"/>
      <c r="D22" s="21" t="s">
        <v>104</v>
      </c>
      <c r="E22" s="21" t="s">
        <v>102</v>
      </c>
      <c r="F22" s="22">
        <v>44287</v>
      </c>
      <c r="G22" s="22">
        <v>44545</v>
      </c>
      <c r="H22" s="14" t="s">
        <v>103</v>
      </c>
      <c r="I22" s="17" t="s">
        <v>372</v>
      </c>
      <c r="J22" s="27" t="s">
        <v>99</v>
      </c>
      <c r="K22" s="14" t="s">
        <v>105</v>
      </c>
      <c r="L22" s="18" t="s">
        <v>35</v>
      </c>
      <c r="M22" s="18" t="s">
        <v>36</v>
      </c>
      <c r="N22" s="18" t="s">
        <v>37</v>
      </c>
      <c r="O22" s="43">
        <v>0.2</v>
      </c>
      <c r="P22" s="14" t="s">
        <v>378</v>
      </c>
      <c r="Q22" s="4"/>
      <c r="R22" s="4"/>
      <c r="S22" s="4"/>
      <c r="T22" s="4"/>
      <c r="U22" s="4"/>
      <c r="V22" s="4"/>
      <c r="W22" s="4"/>
      <c r="X22" s="4"/>
      <c r="Y22" s="4"/>
      <c r="Z22" s="4"/>
    </row>
    <row r="23" spans="1:26" ht="271.5" x14ac:dyDescent="0.2">
      <c r="A23" s="13">
        <v>15</v>
      </c>
      <c r="B23" s="74"/>
      <c r="C23" s="74"/>
      <c r="D23" s="14" t="s">
        <v>106</v>
      </c>
      <c r="E23" s="14" t="s">
        <v>97</v>
      </c>
      <c r="F23" s="16">
        <v>44228</v>
      </c>
      <c r="G23" s="16">
        <v>44561</v>
      </c>
      <c r="H23" s="14" t="s">
        <v>98</v>
      </c>
      <c r="I23" s="14" t="s">
        <v>373</v>
      </c>
      <c r="J23" s="14" t="s">
        <v>107</v>
      </c>
      <c r="K23" s="14" t="s">
        <v>100</v>
      </c>
      <c r="L23" s="18" t="s">
        <v>35</v>
      </c>
      <c r="M23" s="18" t="s">
        <v>36</v>
      </c>
      <c r="N23" s="18" t="s">
        <v>37</v>
      </c>
      <c r="O23" s="28">
        <v>0.3</v>
      </c>
      <c r="P23" s="29" t="s">
        <v>386</v>
      </c>
      <c r="Q23" s="4"/>
      <c r="R23" s="4"/>
      <c r="S23" s="4"/>
      <c r="T23" s="4"/>
      <c r="U23" s="4"/>
      <c r="V23" s="4"/>
      <c r="W23" s="4"/>
      <c r="X23" s="4"/>
      <c r="Y23" s="4"/>
      <c r="Z23" s="4"/>
    </row>
    <row r="24" spans="1:26" ht="271.5" x14ac:dyDescent="0.2">
      <c r="A24" s="13">
        <v>16</v>
      </c>
      <c r="B24" s="74"/>
      <c r="C24" s="74"/>
      <c r="D24" s="21" t="s">
        <v>108</v>
      </c>
      <c r="E24" s="14" t="s">
        <v>102</v>
      </c>
      <c r="F24" s="16">
        <v>44228</v>
      </c>
      <c r="G24" s="22">
        <v>44530</v>
      </c>
      <c r="H24" s="14" t="s">
        <v>103</v>
      </c>
      <c r="I24" s="17" t="s">
        <v>109</v>
      </c>
      <c r="J24" s="14" t="s">
        <v>107</v>
      </c>
      <c r="K24" s="14" t="s">
        <v>100</v>
      </c>
      <c r="L24" s="18" t="s">
        <v>35</v>
      </c>
      <c r="M24" s="18" t="s">
        <v>36</v>
      </c>
      <c r="N24" s="18" t="s">
        <v>37</v>
      </c>
      <c r="O24" s="17">
        <v>0.5</v>
      </c>
      <c r="P24" s="14" t="s">
        <v>110</v>
      </c>
      <c r="Q24" s="4"/>
      <c r="R24" s="4"/>
      <c r="S24" s="4"/>
      <c r="T24" s="4"/>
      <c r="U24" s="4"/>
      <c r="V24" s="4"/>
      <c r="W24" s="4"/>
      <c r="X24" s="4"/>
      <c r="Y24" s="4"/>
      <c r="Z24" s="4"/>
    </row>
    <row r="25" spans="1:26" ht="147.75" x14ac:dyDescent="0.2">
      <c r="A25" s="13">
        <v>17</v>
      </c>
      <c r="B25" s="74"/>
      <c r="C25" s="74"/>
      <c r="D25" s="21" t="s">
        <v>111</v>
      </c>
      <c r="E25" s="14" t="s">
        <v>112</v>
      </c>
      <c r="F25" s="16">
        <v>44228</v>
      </c>
      <c r="G25" s="22">
        <v>44530</v>
      </c>
      <c r="H25" s="14" t="s">
        <v>103</v>
      </c>
      <c r="I25" s="17" t="s">
        <v>109</v>
      </c>
      <c r="J25" s="14" t="s">
        <v>107</v>
      </c>
      <c r="K25" s="14" t="s">
        <v>105</v>
      </c>
      <c r="L25" s="18" t="s">
        <v>35</v>
      </c>
      <c r="M25" s="18" t="s">
        <v>36</v>
      </c>
      <c r="N25" s="18" t="s">
        <v>37</v>
      </c>
      <c r="O25" s="17">
        <v>0.5</v>
      </c>
      <c r="P25" s="14" t="s">
        <v>113</v>
      </c>
      <c r="Q25" s="4"/>
      <c r="R25" s="4"/>
      <c r="S25" s="4"/>
      <c r="T25" s="4"/>
      <c r="U25" s="4"/>
      <c r="V25" s="4"/>
      <c r="W25" s="4"/>
      <c r="X25" s="4"/>
      <c r="Y25" s="4"/>
      <c r="Z25" s="4"/>
    </row>
    <row r="26" spans="1:26" ht="258" customHeight="1" x14ac:dyDescent="0.2">
      <c r="A26" s="13">
        <v>18</v>
      </c>
      <c r="B26" s="74"/>
      <c r="C26" s="74"/>
      <c r="D26" s="14" t="s">
        <v>114</v>
      </c>
      <c r="E26" s="14" t="s">
        <v>112</v>
      </c>
      <c r="F26" s="22">
        <v>44197</v>
      </c>
      <c r="G26" s="16">
        <v>44561</v>
      </c>
      <c r="H26" s="14" t="s">
        <v>115</v>
      </c>
      <c r="I26" s="14" t="s">
        <v>116</v>
      </c>
      <c r="J26" s="14" t="s">
        <v>117</v>
      </c>
      <c r="K26" s="14" t="s">
        <v>118</v>
      </c>
      <c r="L26" s="18" t="s">
        <v>35</v>
      </c>
      <c r="M26" s="18" t="s">
        <v>36</v>
      </c>
      <c r="N26" s="18" t="s">
        <v>37</v>
      </c>
      <c r="O26" s="17">
        <v>0.5</v>
      </c>
      <c r="P26" s="29" t="s">
        <v>119</v>
      </c>
      <c r="Q26" s="4"/>
      <c r="R26" s="4"/>
      <c r="S26" s="4"/>
      <c r="T26" s="4"/>
      <c r="U26" s="4"/>
      <c r="V26" s="4"/>
      <c r="W26" s="4"/>
      <c r="X26" s="4"/>
      <c r="Y26" s="4"/>
      <c r="Z26" s="4"/>
    </row>
    <row r="27" spans="1:26" ht="141.75" x14ac:dyDescent="0.2">
      <c r="A27" s="13">
        <v>19</v>
      </c>
      <c r="B27" s="74"/>
      <c r="C27" s="74"/>
      <c r="D27" s="14" t="s">
        <v>114</v>
      </c>
      <c r="E27" s="14" t="s">
        <v>97</v>
      </c>
      <c r="F27" s="16">
        <v>44228</v>
      </c>
      <c r="G27" s="16">
        <v>44561</v>
      </c>
      <c r="H27" s="14" t="s">
        <v>115</v>
      </c>
      <c r="I27" s="14" t="s">
        <v>116</v>
      </c>
      <c r="J27" s="14" t="s">
        <v>117</v>
      </c>
      <c r="K27" s="14" t="s">
        <v>118</v>
      </c>
      <c r="L27" s="18" t="s">
        <v>35</v>
      </c>
      <c r="M27" s="18" t="s">
        <v>36</v>
      </c>
      <c r="N27" s="18" t="s">
        <v>37</v>
      </c>
      <c r="O27" s="28">
        <v>0.5</v>
      </c>
      <c r="P27" s="29" t="s">
        <v>120</v>
      </c>
      <c r="Q27" s="4"/>
      <c r="R27" s="4"/>
      <c r="S27" s="4"/>
      <c r="T27" s="4"/>
      <c r="U27" s="4"/>
      <c r="V27" s="4"/>
      <c r="W27" s="4"/>
      <c r="X27" s="4"/>
      <c r="Y27" s="4"/>
      <c r="Z27" s="4"/>
    </row>
    <row r="28" spans="1:26" ht="261" customHeight="1" x14ac:dyDescent="0.2">
      <c r="A28" s="13">
        <v>20</v>
      </c>
      <c r="B28" s="74"/>
      <c r="C28" s="74"/>
      <c r="D28" s="14" t="s">
        <v>121</v>
      </c>
      <c r="E28" s="14" t="s">
        <v>97</v>
      </c>
      <c r="F28" s="16">
        <v>44228</v>
      </c>
      <c r="G28" s="16">
        <v>44561</v>
      </c>
      <c r="H28" s="14" t="s">
        <v>122</v>
      </c>
      <c r="I28" s="14" t="s">
        <v>116</v>
      </c>
      <c r="J28" s="14" t="s">
        <v>123</v>
      </c>
      <c r="K28" s="14" t="s">
        <v>118</v>
      </c>
      <c r="L28" s="18" t="s">
        <v>35</v>
      </c>
      <c r="M28" s="18" t="s">
        <v>36</v>
      </c>
      <c r="N28" s="18" t="s">
        <v>37</v>
      </c>
      <c r="O28" s="17">
        <v>0.5</v>
      </c>
      <c r="P28" s="14" t="s">
        <v>124</v>
      </c>
      <c r="Q28" s="4"/>
      <c r="R28" s="4"/>
      <c r="S28" s="4"/>
      <c r="T28" s="4"/>
      <c r="U28" s="4"/>
      <c r="V28" s="4"/>
      <c r="W28" s="4"/>
      <c r="X28" s="4"/>
      <c r="Y28" s="4"/>
      <c r="Z28" s="4"/>
    </row>
    <row r="29" spans="1:26" ht="147.75" x14ac:dyDescent="0.2">
      <c r="A29" s="13">
        <v>21</v>
      </c>
      <c r="B29" s="74"/>
      <c r="C29" s="74"/>
      <c r="D29" s="21" t="s">
        <v>125</v>
      </c>
      <c r="E29" s="14" t="s">
        <v>112</v>
      </c>
      <c r="F29" s="16">
        <v>44228</v>
      </c>
      <c r="G29" s="16">
        <v>44561</v>
      </c>
      <c r="H29" s="14" t="s">
        <v>122</v>
      </c>
      <c r="I29" s="14" t="s">
        <v>116</v>
      </c>
      <c r="J29" s="14" t="s">
        <v>123</v>
      </c>
      <c r="K29" s="14" t="s">
        <v>118</v>
      </c>
      <c r="L29" s="18" t="s">
        <v>35</v>
      </c>
      <c r="M29" s="18" t="s">
        <v>36</v>
      </c>
      <c r="N29" s="18" t="s">
        <v>37</v>
      </c>
      <c r="O29" s="17">
        <v>0.5</v>
      </c>
      <c r="P29" s="14" t="s">
        <v>126</v>
      </c>
      <c r="Q29" s="4"/>
      <c r="R29" s="4"/>
      <c r="S29" s="4"/>
      <c r="T29" s="4"/>
      <c r="U29" s="4"/>
      <c r="V29" s="4"/>
      <c r="W29" s="4"/>
      <c r="X29" s="4"/>
      <c r="Y29" s="4"/>
      <c r="Z29" s="4"/>
    </row>
    <row r="30" spans="1:26" ht="147.75" x14ac:dyDescent="0.2">
      <c r="A30" s="13">
        <v>22</v>
      </c>
      <c r="B30" s="74"/>
      <c r="C30" s="74"/>
      <c r="D30" s="21" t="s">
        <v>127</v>
      </c>
      <c r="E30" s="14" t="s">
        <v>112</v>
      </c>
      <c r="F30" s="16">
        <v>44228</v>
      </c>
      <c r="G30" s="16">
        <v>44561</v>
      </c>
      <c r="H30" s="14" t="s">
        <v>128</v>
      </c>
      <c r="I30" s="20" t="s">
        <v>129</v>
      </c>
      <c r="J30" s="30" t="s">
        <v>130</v>
      </c>
      <c r="K30" s="14" t="s">
        <v>118</v>
      </c>
      <c r="L30" s="18" t="s">
        <v>35</v>
      </c>
      <c r="M30" s="18" t="s">
        <v>36</v>
      </c>
      <c r="N30" s="18" t="s">
        <v>37</v>
      </c>
      <c r="O30" s="17">
        <v>0.5</v>
      </c>
      <c r="P30" s="14" t="s">
        <v>131</v>
      </c>
      <c r="Q30" s="4"/>
      <c r="R30" s="4"/>
      <c r="S30" s="4"/>
      <c r="T30" s="4"/>
      <c r="U30" s="4"/>
      <c r="V30" s="4"/>
      <c r="W30" s="4"/>
      <c r="X30" s="4"/>
      <c r="Y30" s="4"/>
      <c r="Z30" s="4"/>
    </row>
    <row r="31" spans="1:26" ht="147.75" x14ac:dyDescent="0.2">
      <c r="A31" s="13">
        <v>23</v>
      </c>
      <c r="B31" s="74"/>
      <c r="C31" s="74"/>
      <c r="D31" s="21" t="s">
        <v>132</v>
      </c>
      <c r="E31" s="21" t="s">
        <v>102</v>
      </c>
      <c r="F31" s="22">
        <v>44197</v>
      </c>
      <c r="G31" s="22">
        <v>44561</v>
      </c>
      <c r="H31" s="14" t="s">
        <v>103</v>
      </c>
      <c r="I31" s="17" t="s">
        <v>133</v>
      </c>
      <c r="J31" s="31" t="s">
        <v>134</v>
      </c>
      <c r="K31" s="14" t="s">
        <v>118</v>
      </c>
      <c r="L31" s="18" t="s">
        <v>35</v>
      </c>
      <c r="M31" s="18" t="s">
        <v>36</v>
      </c>
      <c r="N31" s="18" t="s">
        <v>37</v>
      </c>
      <c r="O31" s="17">
        <v>0.8</v>
      </c>
      <c r="P31" s="32" t="s">
        <v>135</v>
      </c>
      <c r="Q31" s="4"/>
      <c r="R31" s="4"/>
      <c r="S31" s="4"/>
      <c r="T31" s="4"/>
      <c r="U31" s="4"/>
      <c r="V31" s="4"/>
      <c r="W31" s="4"/>
      <c r="X31" s="4"/>
      <c r="Y31" s="4"/>
      <c r="Z31" s="4"/>
    </row>
    <row r="32" spans="1:26" ht="240.75" customHeight="1" x14ac:dyDescent="0.2">
      <c r="A32" s="13">
        <v>24</v>
      </c>
      <c r="B32" s="74"/>
      <c r="C32" s="74"/>
      <c r="D32" s="48" t="s">
        <v>374</v>
      </c>
      <c r="E32" s="21" t="s">
        <v>102</v>
      </c>
      <c r="F32" s="22">
        <v>44228</v>
      </c>
      <c r="G32" s="22">
        <v>44561</v>
      </c>
      <c r="H32" s="14" t="s">
        <v>136</v>
      </c>
      <c r="I32" s="49" t="s">
        <v>137</v>
      </c>
      <c r="J32" s="31" t="s">
        <v>138</v>
      </c>
      <c r="K32" s="14" t="s">
        <v>118</v>
      </c>
      <c r="L32" s="18" t="s">
        <v>35</v>
      </c>
      <c r="M32" s="18" t="s">
        <v>36</v>
      </c>
      <c r="N32" s="18" t="s">
        <v>37</v>
      </c>
      <c r="O32" s="28">
        <v>0</v>
      </c>
      <c r="P32" s="29" t="s">
        <v>379</v>
      </c>
      <c r="Q32" s="4"/>
      <c r="R32" s="4"/>
      <c r="S32" s="4"/>
      <c r="T32" s="4"/>
      <c r="U32" s="4"/>
      <c r="V32" s="4"/>
      <c r="W32" s="4"/>
      <c r="X32" s="4"/>
      <c r="Y32" s="4"/>
      <c r="Z32" s="4"/>
    </row>
    <row r="33" spans="1:26" ht="201" customHeight="1" x14ac:dyDescent="0.2">
      <c r="A33" s="13">
        <v>25</v>
      </c>
      <c r="B33" s="74"/>
      <c r="C33" s="74"/>
      <c r="D33" s="14" t="s">
        <v>139</v>
      </c>
      <c r="E33" s="14" t="s">
        <v>97</v>
      </c>
      <c r="F33" s="16">
        <v>44228</v>
      </c>
      <c r="G33" s="16">
        <v>44561</v>
      </c>
      <c r="H33" s="14" t="s">
        <v>140</v>
      </c>
      <c r="I33" s="20" t="s">
        <v>129</v>
      </c>
      <c r="J33" s="30" t="s">
        <v>130</v>
      </c>
      <c r="K33" s="14" t="s">
        <v>118</v>
      </c>
      <c r="L33" s="18" t="s">
        <v>35</v>
      </c>
      <c r="M33" s="18" t="s">
        <v>36</v>
      </c>
      <c r="N33" s="18" t="s">
        <v>37</v>
      </c>
      <c r="O33" s="17">
        <v>0.5</v>
      </c>
      <c r="P33" s="14" t="s">
        <v>141</v>
      </c>
      <c r="Q33" s="4"/>
      <c r="R33" s="4"/>
      <c r="S33" s="4"/>
      <c r="T33" s="4"/>
      <c r="U33" s="4"/>
      <c r="V33" s="4"/>
      <c r="W33" s="4"/>
      <c r="X33" s="4"/>
      <c r="Y33" s="4"/>
      <c r="Z33" s="4"/>
    </row>
    <row r="34" spans="1:26" ht="139.5" customHeight="1" x14ac:dyDescent="0.2">
      <c r="A34" s="13">
        <v>26</v>
      </c>
      <c r="B34" s="74"/>
      <c r="C34" s="74"/>
      <c r="D34" s="21" t="s">
        <v>142</v>
      </c>
      <c r="E34" s="14" t="s">
        <v>112</v>
      </c>
      <c r="F34" s="16">
        <v>44228</v>
      </c>
      <c r="G34" s="16">
        <v>44561</v>
      </c>
      <c r="H34" s="14" t="s">
        <v>143</v>
      </c>
      <c r="I34" s="20" t="s">
        <v>144</v>
      </c>
      <c r="J34" s="14" t="s">
        <v>145</v>
      </c>
      <c r="K34" s="14" t="s">
        <v>118</v>
      </c>
      <c r="L34" s="18" t="s">
        <v>35</v>
      </c>
      <c r="M34" s="18" t="s">
        <v>36</v>
      </c>
      <c r="N34" s="18" t="s">
        <v>37</v>
      </c>
      <c r="O34" s="17">
        <v>0.5</v>
      </c>
      <c r="P34" s="14" t="s">
        <v>355</v>
      </c>
      <c r="Q34" s="4"/>
      <c r="R34" s="4"/>
      <c r="S34" s="4"/>
      <c r="T34" s="4"/>
      <c r="U34" s="4"/>
      <c r="V34" s="4"/>
      <c r="W34" s="4"/>
      <c r="X34" s="4"/>
      <c r="Y34" s="4"/>
      <c r="Z34" s="4"/>
    </row>
    <row r="35" spans="1:26" ht="184.5" customHeight="1" x14ac:dyDescent="0.2">
      <c r="A35" s="13">
        <v>27</v>
      </c>
      <c r="B35" s="75"/>
      <c r="C35" s="75"/>
      <c r="D35" s="14" t="s">
        <v>146</v>
      </c>
      <c r="E35" s="14" t="s">
        <v>97</v>
      </c>
      <c r="F35" s="16">
        <v>44228</v>
      </c>
      <c r="G35" s="16">
        <v>44561</v>
      </c>
      <c r="H35" s="14" t="s">
        <v>147</v>
      </c>
      <c r="I35" s="20" t="s">
        <v>148</v>
      </c>
      <c r="J35" s="20" t="s">
        <v>149</v>
      </c>
      <c r="K35" s="14" t="s">
        <v>118</v>
      </c>
      <c r="L35" s="18" t="s">
        <v>35</v>
      </c>
      <c r="M35" s="18" t="s">
        <v>36</v>
      </c>
      <c r="N35" s="18" t="s">
        <v>37</v>
      </c>
      <c r="O35" s="17">
        <v>0.5</v>
      </c>
      <c r="P35" s="29" t="s">
        <v>356</v>
      </c>
      <c r="Q35" s="4"/>
      <c r="R35" s="4"/>
      <c r="S35" s="4"/>
      <c r="T35" s="4"/>
      <c r="U35" s="4"/>
      <c r="V35" s="4"/>
      <c r="W35" s="4"/>
      <c r="X35" s="4"/>
      <c r="Y35" s="4"/>
      <c r="Z35" s="4"/>
    </row>
    <row r="36" spans="1:26" ht="37.5" customHeight="1" x14ac:dyDescent="0.2">
      <c r="A36" s="77" t="s">
        <v>150</v>
      </c>
      <c r="B36" s="62"/>
      <c r="C36" s="62"/>
      <c r="D36" s="62"/>
      <c r="E36" s="62"/>
      <c r="F36" s="62"/>
      <c r="G36" s="62"/>
      <c r="H36" s="62"/>
      <c r="I36" s="62"/>
      <c r="J36" s="62"/>
      <c r="K36" s="62"/>
      <c r="L36" s="62"/>
      <c r="M36" s="62"/>
      <c r="N36" s="61"/>
      <c r="O36" s="33">
        <f>AVERAGE(O9:O35)</f>
        <v>0.48888888888888887</v>
      </c>
      <c r="P36" s="34" t="s">
        <v>3</v>
      </c>
      <c r="Q36" s="4"/>
      <c r="R36" s="4"/>
      <c r="S36" s="4"/>
      <c r="T36" s="4"/>
      <c r="U36" s="4"/>
      <c r="V36" s="4"/>
      <c r="W36" s="4"/>
      <c r="X36" s="4"/>
      <c r="Y36" s="4"/>
      <c r="Z36" s="4"/>
    </row>
    <row r="37" spans="1:26" ht="324" customHeight="1" x14ac:dyDescent="0.2">
      <c r="A37" s="13">
        <v>28</v>
      </c>
      <c r="B37" s="73" t="s">
        <v>151</v>
      </c>
      <c r="C37" s="78" t="s">
        <v>152</v>
      </c>
      <c r="D37" s="14" t="s">
        <v>153</v>
      </c>
      <c r="E37" s="14" t="s">
        <v>154</v>
      </c>
      <c r="F37" s="16">
        <v>44228</v>
      </c>
      <c r="G37" s="16">
        <v>44561</v>
      </c>
      <c r="H37" s="14" t="s">
        <v>155</v>
      </c>
      <c r="I37" s="14" t="s">
        <v>156</v>
      </c>
      <c r="J37" s="14" t="s">
        <v>157</v>
      </c>
      <c r="K37" s="14" t="s">
        <v>158</v>
      </c>
      <c r="L37" s="18" t="s">
        <v>159</v>
      </c>
      <c r="M37" s="18" t="s">
        <v>36</v>
      </c>
      <c r="N37" s="18" t="s">
        <v>160</v>
      </c>
      <c r="O37" s="17">
        <v>0.2</v>
      </c>
      <c r="P37" s="14" t="s">
        <v>358</v>
      </c>
      <c r="Q37" s="4"/>
      <c r="R37" s="4"/>
      <c r="S37" s="4"/>
      <c r="T37" s="4"/>
      <c r="U37" s="4"/>
      <c r="V37" s="4"/>
      <c r="W37" s="4"/>
      <c r="X37" s="4"/>
      <c r="Y37" s="4"/>
      <c r="Z37" s="4"/>
    </row>
    <row r="38" spans="1:26" ht="243.75" customHeight="1" x14ac:dyDescent="0.2">
      <c r="A38" s="13">
        <v>29</v>
      </c>
      <c r="B38" s="74"/>
      <c r="C38" s="75"/>
      <c r="D38" s="14" t="s">
        <v>161</v>
      </c>
      <c r="E38" s="14" t="s">
        <v>162</v>
      </c>
      <c r="F38" s="16">
        <v>44228</v>
      </c>
      <c r="G38" s="16">
        <v>44561</v>
      </c>
      <c r="H38" s="14" t="s">
        <v>163</v>
      </c>
      <c r="I38" s="14" t="s">
        <v>164</v>
      </c>
      <c r="J38" s="14" t="s">
        <v>165</v>
      </c>
      <c r="K38" s="14" t="s">
        <v>158</v>
      </c>
      <c r="L38" s="18" t="s">
        <v>159</v>
      </c>
      <c r="M38" s="18" t="s">
        <v>36</v>
      </c>
      <c r="N38" s="18" t="s">
        <v>160</v>
      </c>
      <c r="O38" s="17">
        <v>0.5</v>
      </c>
      <c r="P38" s="29" t="s">
        <v>359</v>
      </c>
      <c r="Q38" s="4"/>
      <c r="R38" s="4"/>
      <c r="S38" s="4"/>
      <c r="T38" s="4"/>
      <c r="U38" s="4"/>
      <c r="V38" s="4"/>
      <c r="W38" s="4"/>
      <c r="X38" s="4"/>
      <c r="Y38" s="4"/>
      <c r="Z38" s="4"/>
    </row>
    <row r="39" spans="1:26" ht="196.5" customHeight="1" x14ac:dyDescent="0.2">
      <c r="A39" s="13">
        <v>30</v>
      </c>
      <c r="B39" s="74"/>
      <c r="C39" s="76" t="s">
        <v>166</v>
      </c>
      <c r="D39" s="14" t="s">
        <v>167</v>
      </c>
      <c r="E39" s="14" t="s">
        <v>154</v>
      </c>
      <c r="F39" s="16">
        <v>44228</v>
      </c>
      <c r="G39" s="16">
        <v>44561</v>
      </c>
      <c r="H39" s="14" t="s">
        <v>168</v>
      </c>
      <c r="I39" s="35" t="s">
        <v>169</v>
      </c>
      <c r="J39" s="14" t="s">
        <v>170</v>
      </c>
      <c r="K39" s="14" t="s">
        <v>158</v>
      </c>
      <c r="L39" s="18" t="s">
        <v>159</v>
      </c>
      <c r="M39" s="18" t="s">
        <v>36</v>
      </c>
      <c r="N39" s="18" t="s">
        <v>160</v>
      </c>
      <c r="O39" s="17">
        <v>0.5</v>
      </c>
      <c r="P39" s="29" t="s">
        <v>171</v>
      </c>
      <c r="Q39" s="4"/>
      <c r="R39" s="4"/>
      <c r="S39" s="4"/>
      <c r="T39" s="4"/>
      <c r="U39" s="4"/>
      <c r="V39" s="4"/>
      <c r="W39" s="4"/>
      <c r="X39" s="4"/>
      <c r="Y39" s="4"/>
      <c r="Z39" s="4"/>
    </row>
    <row r="40" spans="1:26" ht="114" customHeight="1" x14ac:dyDescent="0.2">
      <c r="A40" s="13">
        <v>31</v>
      </c>
      <c r="B40" s="74"/>
      <c r="C40" s="74"/>
      <c r="D40" s="14" t="s">
        <v>172</v>
      </c>
      <c r="E40" s="14" t="s">
        <v>162</v>
      </c>
      <c r="F40" s="16">
        <v>44228</v>
      </c>
      <c r="G40" s="16">
        <v>44561</v>
      </c>
      <c r="H40" s="14" t="s">
        <v>173</v>
      </c>
      <c r="I40" s="14" t="s">
        <v>174</v>
      </c>
      <c r="J40" s="14" t="s">
        <v>175</v>
      </c>
      <c r="K40" s="14" t="s">
        <v>158</v>
      </c>
      <c r="L40" s="18" t="s">
        <v>159</v>
      </c>
      <c r="M40" s="18" t="s">
        <v>36</v>
      </c>
      <c r="N40" s="18" t="s">
        <v>160</v>
      </c>
      <c r="O40" s="17">
        <v>0.5</v>
      </c>
      <c r="P40" s="29" t="s">
        <v>176</v>
      </c>
      <c r="Q40" s="4"/>
      <c r="R40" s="4"/>
      <c r="S40" s="4"/>
      <c r="T40" s="4"/>
      <c r="U40" s="4"/>
      <c r="V40" s="4"/>
      <c r="W40" s="4"/>
      <c r="X40" s="4"/>
      <c r="Y40" s="4"/>
      <c r="Z40" s="4"/>
    </row>
    <row r="41" spans="1:26" ht="300" x14ac:dyDescent="0.2">
      <c r="A41" s="13">
        <v>32</v>
      </c>
      <c r="B41" s="74"/>
      <c r="C41" s="74"/>
      <c r="D41" s="14" t="s">
        <v>177</v>
      </c>
      <c r="E41" s="14" t="s">
        <v>162</v>
      </c>
      <c r="F41" s="16">
        <v>44228</v>
      </c>
      <c r="G41" s="16">
        <v>44561</v>
      </c>
      <c r="H41" s="14" t="s">
        <v>178</v>
      </c>
      <c r="I41" s="14" t="s">
        <v>179</v>
      </c>
      <c r="J41" s="14" t="s">
        <v>180</v>
      </c>
      <c r="K41" s="14" t="s">
        <v>158</v>
      </c>
      <c r="L41" s="18" t="s">
        <v>159</v>
      </c>
      <c r="M41" s="18" t="s">
        <v>36</v>
      </c>
      <c r="N41" s="18" t="s">
        <v>160</v>
      </c>
      <c r="O41" s="17">
        <v>0.5</v>
      </c>
      <c r="P41" s="29" t="s">
        <v>360</v>
      </c>
      <c r="Q41" s="4"/>
      <c r="R41" s="4"/>
      <c r="S41" s="4"/>
      <c r="T41" s="4"/>
      <c r="U41" s="4"/>
      <c r="V41" s="4"/>
      <c r="W41" s="4"/>
      <c r="X41" s="4"/>
      <c r="Y41" s="4"/>
      <c r="Z41" s="4"/>
    </row>
    <row r="42" spans="1:26" ht="216.75" customHeight="1" x14ac:dyDescent="0.2">
      <c r="A42" s="13">
        <v>33</v>
      </c>
      <c r="B42" s="74"/>
      <c r="C42" s="74"/>
      <c r="D42" s="14" t="s">
        <v>181</v>
      </c>
      <c r="E42" s="14" t="s">
        <v>162</v>
      </c>
      <c r="F42" s="16">
        <v>44228</v>
      </c>
      <c r="G42" s="16">
        <v>44561</v>
      </c>
      <c r="H42" s="14" t="s">
        <v>182</v>
      </c>
      <c r="I42" s="14" t="s">
        <v>183</v>
      </c>
      <c r="J42" s="14" t="s">
        <v>184</v>
      </c>
      <c r="K42" s="14" t="s">
        <v>158</v>
      </c>
      <c r="L42" s="18" t="s">
        <v>159</v>
      </c>
      <c r="M42" s="18" t="s">
        <v>185</v>
      </c>
      <c r="N42" s="18" t="s">
        <v>160</v>
      </c>
      <c r="O42" s="17">
        <v>0.4</v>
      </c>
      <c r="P42" s="14" t="s">
        <v>361</v>
      </c>
      <c r="Q42" s="4"/>
      <c r="R42" s="4"/>
      <c r="S42" s="4"/>
      <c r="T42" s="4"/>
      <c r="U42" s="4"/>
      <c r="V42" s="4"/>
      <c r="W42" s="4"/>
      <c r="X42" s="4"/>
      <c r="Y42" s="4"/>
      <c r="Z42" s="4"/>
    </row>
    <row r="43" spans="1:26" ht="92.25" customHeight="1" x14ac:dyDescent="0.2">
      <c r="A43" s="13">
        <v>34</v>
      </c>
      <c r="B43" s="75"/>
      <c r="C43" s="75"/>
      <c r="D43" s="14" t="s">
        <v>186</v>
      </c>
      <c r="E43" s="14" t="s">
        <v>162</v>
      </c>
      <c r="F43" s="16">
        <v>44228</v>
      </c>
      <c r="G43" s="16">
        <v>44561</v>
      </c>
      <c r="H43" s="14" t="s">
        <v>187</v>
      </c>
      <c r="I43" s="14" t="s">
        <v>188</v>
      </c>
      <c r="J43" s="14" t="s">
        <v>189</v>
      </c>
      <c r="K43" s="14" t="s">
        <v>158</v>
      </c>
      <c r="L43" s="18" t="s">
        <v>159</v>
      </c>
      <c r="M43" s="18" t="s">
        <v>185</v>
      </c>
      <c r="N43" s="18" t="s">
        <v>160</v>
      </c>
      <c r="O43" s="17">
        <v>0.5</v>
      </c>
      <c r="P43" s="14" t="s">
        <v>190</v>
      </c>
      <c r="Q43" s="4"/>
      <c r="R43" s="4"/>
      <c r="S43" s="4"/>
      <c r="T43" s="4"/>
      <c r="U43" s="4"/>
      <c r="V43" s="4"/>
      <c r="W43" s="4"/>
      <c r="X43" s="4"/>
      <c r="Y43" s="4"/>
      <c r="Z43" s="4"/>
    </row>
    <row r="44" spans="1:26" ht="48.75" customHeight="1" x14ac:dyDescent="0.2">
      <c r="A44" s="77" t="s">
        <v>191</v>
      </c>
      <c r="B44" s="62"/>
      <c r="C44" s="62"/>
      <c r="D44" s="62"/>
      <c r="E44" s="62"/>
      <c r="F44" s="62"/>
      <c r="G44" s="62"/>
      <c r="H44" s="62"/>
      <c r="I44" s="62"/>
      <c r="J44" s="62"/>
      <c r="K44" s="62"/>
      <c r="L44" s="62"/>
      <c r="M44" s="62"/>
      <c r="N44" s="61"/>
      <c r="O44" s="33">
        <f>AVERAGE(O37:O43)</f>
        <v>0.44285714285714289</v>
      </c>
      <c r="P44" s="14"/>
      <c r="Q44" s="4"/>
      <c r="R44" s="4"/>
      <c r="S44" s="4"/>
      <c r="T44" s="4"/>
      <c r="U44" s="4"/>
      <c r="V44" s="4"/>
      <c r="W44" s="4"/>
      <c r="X44" s="4"/>
      <c r="Y44" s="4"/>
      <c r="Z44" s="4"/>
    </row>
    <row r="45" spans="1:26" ht="92.25" customHeight="1" x14ac:dyDescent="0.2">
      <c r="A45" s="13">
        <v>35</v>
      </c>
      <c r="B45" s="73" t="s">
        <v>192</v>
      </c>
      <c r="C45" s="73" t="s">
        <v>193</v>
      </c>
      <c r="D45" s="14" t="s">
        <v>194</v>
      </c>
      <c r="E45" s="14" t="s">
        <v>195</v>
      </c>
      <c r="F45" s="16">
        <v>44228</v>
      </c>
      <c r="G45" s="16">
        <v>44561</v>
      </c>
      <c r="H45" s="16" t="s">
        <v>196</v>
      </c>
      <c r="I45" s="14" t="s">
        <v>197</v>
      </c>
      <c r="J45" s="35" t="s">
        <v>198</v>
      </c>
      <c r="K45" s="14" t="s">
        <v>199</v>
      </c>
      <c r="L45" s="18" t="s">
        <v>200</v>
      </c>
      <c r="M45" s="18" t="s">
        <v>185</v>
      </c>
      <c r="N45" s="18" t="s">
        <v>201</v>
      </c>
      <c r="O45" s="44">
        <v>0.2</v>
      </c>
      <c r="P45" s="29" t="s">
        <v>202</v>
      </c>
      <c r="Q45" s="4"/>
      <c r="R45" s="4"/>
      <c r="S45" s="4"/>
      <c r="T45" s="4"/>
      <c r="U45" s="4"/>
      <c r="V45" s="4"/>
      <c r="W45" s="4"/>
      <c r="X45" s="4"/>
      <c r="Y45" s="4"/>
      <c r="Z45" s="4"/>
    </row>
    <row r="46" spans="1:26" ht="92.25" customHeight="1" x14ac:dyDescent="0.2">
      <c r="A46" s="13">
        <v>36</v>
      </c>
      <c r="B46" s="74"/>
      <c r="C46" s="75"/>
      <c r="D46" s="14" t="s">
        <v>203</v>
      </c>
      <c r="E46" s="14" t="s">
        <v>195</v>
      </c>
      <c r="F46" s="16">
        <v>44228</v>
      </c>
      <c r="G46" s="16">
        <v>44561</v>
      </c>
      <c r="H46" s="14" t="s">
        <v>204</v>
      </c>
      <c r="I46" s="14" t="s">
        <v>205</v>
      </c>
      <c r="J46" s="35" t="s">
        <v>206</v>
      </c>
      <c r="K46" s="14" t="s">
        <v>55</v>
      </c>
      <c r="L46" s="18" t="s">
        <v>207</v>
      </c>
      <c r="M46" s="18" t="s">
        <v>185</v>
      </c>
      <c r="N46" s="18" t="s">
        <v>201</v>
      </c>
      <c r="O46" s="17">
        <v>0.3</v>
      </c>
      <c r="P46" s="29" t="s">
        <v>208</v>
      </c>
      <c r="Q46" s="4"/>
      <c r="R46" s="4"/>
      <c r="S46" s="4"/>
      <c r="T46" s="4"/>
      <c r="U46" s="4"/>
      <c r="V46" s="4"/>
      <c r="W46" s="4"/>
      <c r="X46" s="4"/>
      <c r="Y46" s="4"/>
      <c r="Z46" s="4"/>
    </row>
    <row r="47" spans="1:26" ht="213.75" customHeight="1" x14ac:dyDescent="0.2">
      <c r="A47" s="13">
        <v>37</v>
      </c>
      <c r="B47" s="74"/>
      <c r="C47" s="73" t="s">
        <v>209</v>
      </c>
      <c r="D47" s="14" t="s">
        <v>210</v>
      </c>
      <c r="E47" s="14" t="s">
        <v>195</v>
      </c>
      <c r="F47" s="16">
        <v>44228</v>
      </c>
      <c r="G47" s="16">
        <v>44561</v>
      </c>
      <c r="H47" s="14" t="s">
        <v>211</v>
      </c>
      <c r="I47" s="14" t="s">
        <v>212</v>
      </c>
      <c r="J47" s="35" t="s">
        <v>170</v>
      </c>
      <c r="K47" s="14" t="s">
        <v>199</v>
      </c>
      <c r="L47" s="18" t="s">
        <v>213</v>
      </c>
      <c r="M47" s="18" t="s">
        <v>185</v>
      </c>
      <c r="N47" s="18" t="s">
        <v>201</v>
      </c>
      <c r="O47" s="17">
        <v>0.5</v>
      </c>
      <c r="P47" s="14" t="s">
        <v>214</v>
      </c>
      <c r="Q47" s="4"/>
      <c r="R47" s="4"/>
      <c r="S47" s="4"/>
      <c r="T47" s="4"/>
      <c r="U47" s="4"/>
      <c r="V47" s="4"/>
      <c r="W47" s="4"/>
      <c r="X47" s="4"/>
      <c r="Y47" s="4"/>
      <c r="Z47" s="4"/>
    </row>
    <row r="48" spans="1:26" ht="269.25" customHeight="1" x14ac:dyDescent="0.2">
      <c r="A48" s="13">
        <v>38</v>
      </c>
      <c r="B48" s="74"/>
      <c r="C48" s="75"/>
      <c r="D48" s="14" t="s">
        <v>215</v>
      </c>
      <c r="E48" s="14" t="s">
        <v>195</v>
      </c>
      <c r="F48" s="16">
        <v>44228</v>
      </c>
      <c r="G48" s="16">
        <v>44561</v>
      </c>
      <c r="H48" s="14" t="s">
        <v>216</v>
      </c>
      <c r="I48" s="20" t="s">
        <v>217</v>
      </c>
      <c r="J48" s="14" t="s">
        <v>180</v>
      </c>
      <c r="K48" s="14" t="s">
        <v>199</v>
      </c>
      <c r="L48" s="18" t="s">
        <v>213</v>
      </c>
      <c r="M48" s="18" t="s">
        <v>185</v>
      </c>
      <c r="N48" s="18" t="s">
        <v>201</v>
      </c>
      <c r="O48" s="17">
        <v>0.4</v>
      </c>
      <c r="P48" s="14" t="s">
        <v>218</v>
      </c>
      <c r="Q48" s="4"/>
      <c r="R48" s="4"/>
      <c r="S48" s="4"/>
      <c r="T48" s="4"/>
      <c r="U48" s="4"/>
      <c r="V48" s="4"/>
      <c r="W48" s="4"/>
      <c r="X48" s="4"/>
      <c r="Y48" s="4"/>
      <c r="Z48" s="4"/>
    </row>
    <row r="49" spans="1:26" ht="207" customHeight="1" x14ac:dyDescent="0.2">
      <c r="A49" s="13">
        <v>39</v>
      </c>
      <c r="B49" s="75"/>
      <c r="C49" s="36" t="s">
        <v>219</v>
      </c>
      <c r="D49" s="14" t="s">
        <v>220</v>
      </c>
      <c r="E49" s="14" t="s">
        <v>195</v>
      </c>
      <c r="F49" s="16">
        <v>44228</v>
      </c>
      <c r="G49" s="16">
        <v>44561</v>
      </c>
      <c r="H49" s="14" t="s">
        <v>221</v>
      </c>
      <c r="I49" s="37" t="s">
        <v>222</v>
      </c>
      <c r="J49" s="14" t="s">
        <v>180</v>
      </c>
      <c r="K49" s="14" t="s">
        <v>199</v>
      </c>
      <c r="L49" s="18" t="s">
        <v>213</v>
      </c>
      <c r="M49" s="18" t="s">
        <v>185</v>
      </c>
      <c r="N49" s="18" t="s">
        <v>201</v>
      </c>
      <c r="O49" s="17">
        <v>0.3</v>
      </c>
      <c r="P49" s="14" t="s">
        <v>223</v>
      </c>
      <c r="Q49" s="4"/>
      <c r="R49" s="4"/>
      <c r="S49" s="4"/>
      <c r="T49" s="4"/>
      <c r="U49" s="4"/>
      <c r="V49" s="4"/>
      <c r="W49" s="4"/>
      <c r="X49" s="4"/>
      <c r="Y49" s="4"/>
      <c r="Z49" s="4"/>
    </row>
    <row r="50" spans="1:26" ht="46.5" customHeight="1" x14ac:dyDescent="0.2">
      <c r="A50" s="77" t="s">
        <v>224</v>
      </c>
      <c r="B50" s="62"/>
      <c r="C50" s="62"/>
      <c r="D50" s="62"/>
      <c r="E50" s="62"/>
      <c r="F50" s="62"/>
      <c r="G50" s="62"/>
      <c r="H50" s="62"/>
      <c r="I50" s="62"/>
      <c r="J50" s="62"/>
      <c r="K50" s="62"/>
      <c r="L50" s="62"/>
      <c r="M50" s="62"/>
      <c r="N50" s="61"/>
      <c r="O50" s="33">
        <f>AVERAGE(O45:O49)</f>
        <v>0.33999999999999997</v>
      </c>
      <c r="P50" s="14"/>
      <c r="Q50" s="4"/>
      <c r="R50" s="4"/>
      <c r="S50" s="4"/>
      <c r="T50" s="4"/>
      <c r="U50" s="4"/>
      <c r="V50" s="4"/>
      <c r="W50" s="4"/>
      <c r="X50" s="4"/>
      <c r="Y50" s="4"/>
      <c r="Z50" s="4"/>
    </row>
    <row r="51" spans="1:26" ht="271.5" customHeight="1" x14ac:dyDescent="0.2">
      <c r="A51" s="13">
        <v>40</v>
      </c>
      <c r="B51" s="82" t="s">
        <v>225</v>
      </c>
      <c r="C51" s="36" t="s">
        <v>226</v>
      </c>
      <c r="D51" s="14" t="s">
        <v>227</v>
      </c>
      <c r="E51" s="14" t="s">
        <v>228</v>
      </c>
      <c r="F51" s="16">
        <v>44228</v>
      </c>
      <c r="G51" s="16">
        <v>44561</v>
      </c>
      <c r="H51" s="14" t="s">
        <v>229</v>
      </c>
      <c r="I51" s="20" t="s">
        <v>230</v>
      </c>
      <c r="J51" s="20" t="s">
        <v>231</v>
      </c>
      <c r="K51" s="20" t="s">
        <v>232</v>
      </c>
      <c r="L51" s="18" t="s">
        <v>233</v>
      </c>
      <c r="M51" s="18" t="s">
        <v>234</v>
      </c>
      <c r="N51" s="18" t="s">
        <v>233</v>
      </c>
      <c r="O51" s="17">
        <v>0.2</v>
      </c>
      <c r="P51" s="38" t="s">
        <v>235</v>
      </c>
      <c r="Q51" s="4"/>
      <c r="R51" s="4"/>
      <c r="S51" s="4"/>
      <c r="T51" s="4"/>
      <c r="U51" s="4"/>
      <c r="V51" s="4"/>
      <c r="W51" s="4"/>
      <c r="X51" s="4"/>
      <c r="Y51" s="4"/>
      <c r="Z51" s="4"/>
    </row>
    <row r="52" spans="1:26" ht="222" customHeight="1" x14ac:dyDescent="0.2">
      <c r="A52" s="13">
        <v>41</v>
      </c>
      <c r="B52" s="74"/>
      <c r="C52" s="36" t="s">
        <v>236</v>
      </c>
      <c r="D52" s="47" t="s">
        <v>237</v>
      </c>
      <c r="E52" s="14" t="s">
        <v>238</v>
      </c>
      <c r="F52" s="16">
        <v>44228</v>
      </c>
      <c r="G52" s="16">
        <v>44561</v>
      </c>
      <c r="H52" s="14" t="s">
        <v>239</v>
      </c>
      <c r="I52" s="20" t="s">
        <v>240</v>
      </c>
      <c r="J52" s="20" t="s">
        <v>241</v>
      </c>
      <c r="K52" s="20" t="s">
        <v>91</v>
      </c>
      <c r="L52" s="18" t="s">
        <v>242</v>
      </c>
      <c r="M52" s="84" t="s">
        <v>375</v>
      </c>
      <c r="N52" s="39" t="s">
        <v>94</v>
      </c>
      <c r="O52" s="28">
        <v>0.5</v>
      </c>
      <c r="P52" s="29" t="s">
        <v>380</v>
      </c>
      <c r="Q52" s="4"/>
      <c r="R52" s="4"/>
      <c r="S52" s="4"/>
      <c r="T52" s="4"/>
      <c r="U52" s="4"/>
      <c r="V52" s="4"/>
      <c r="W52" s="4"/>
      <c r="X52" s="4"/>
      <c r="Y52" s="4"/>
      <c r="Z52" s="4"/>
    </row>
    <row r="53" spans="1:26" ht="294.75" customHeight="1" x14ac:dyDescent="0.2">
      <c r="A53" s="13">
        <v>42</v>
      </c>
      <c r="B53" s="74"/>
      <c r="C53" s="73" t="s">
        <v>243</v>
      </c>
      <c r="D53" s="14" t="s">
        <v>244</v>
      </c>
      <c r="E53" s="14" t="s">
        <v>245</v>
      </c>
      <c r="F53" s="16">
        <v>44228</v>
      </c>
      <c r="G53" s="16">
        <v>44561</v>
      </c>
      <c r="H53" s="14" t="s">
        <v>246</v>
      </c>
      <c r="I53" s="46" t="s">
        <v>247</v>
      </c>
      <c r="J53" s="20" t="s">
        <v>248</v>
      </c>
      <c r="K53" s="14" t="s">
        <v>91</v>
      </c>
      <c r="L53" s="18" t="s">
        <v>249</v>
      </c>
      <c r="M53" s="18" t="s">
        <v>36</v>
      </c>
      <c r="N53" s="18" t="s">
        <v>250</v>
      </c>
      <c r="O53" s="17">
        <v>0.5</v>
      </c>
      <c r="P53" s="47" t="s">
        <v>366</v>
      </c>
      <c r="Q53" s="4"/>
      <c r="R53" s="4"/>
      <c r="S53" s="4"/>
      <c r="T53" s="4"/>
      <c r="U53" s="4"/>
      <c r="V53" s="4"/>
      <c r="W53" s="4"/>
      <c r="X53" s="4"/>
      <c r="Y53" s="4"/>
      <c r="Z53" s="4"/>
    </row>
    <row r="54" spans="1:26" ht="189" x14ac:dyDescent="0.2">
      <c r="A54" s="13">
        <v>43</v>
      </c>
      <c r="B54" s="74"/>
      <c r="C54" s="74"/>
      <c r="D54" s="14" t="s">
        <v>251</v>
      </c>
      <c r="E54" s="20" t="s">
        <v>252</v>
      </c>
      <c r="F54" s="16">
        <v>44228</v>
      </c>
      <c r="G54" s="16">
        <v>44561</v>
      </c>
      <c r="H54" s="20" t="s">
        <v>253</v>
      </c>
      <c r="I54" s="20" t="s">
        <v>254</v>
      </c>
      <c r="J54" s="20" t="s">
        <v>255</v>
      </c>
      <c r="K54" s="20" t="s">
        <v>118</v>
      </c>
      <c r="L54" s="18" t="s">
        <v>249</v>
      </c>
      <c r="M54" s="18" t="s">
        <v>36</v>
      </c>
      <c r="N54" s="18" t="s">
        <v>250</v>
      </c>
      <c r="O54" s="17">
        <v>0.8</v>
      </c>
      <c r="P54" s="14" t="s">
        <v>256</v>
      </c>
      <c r="Q54" s="4"/>
      <c r="R54" s="4"/>
      <c r="S54" s="4"/>
      <c r="T54" s="4"/>
      <c r="U54" s="4"/>
      <c r="V54" s="4"/>
      <c r="W54" s="4"/>
      <c r="X54" s="4"/>
      <c r="Y54" s="4"/>
      <c r="Z54" s="4"/>
    </row>
    <row r="55" spans="1:26" ht="132.75" x14ac:dyDescent="0.2">
      <c r="A55" s="13">
        <v>44</v>
      </c>
      <c r="B55" s="75"/>
      <c r="C55" s="75"/>
      <c r="D55" s="14" t="s">
        <v>257</v>
      </c>
      <c r="E55" s="20" t="s">
        <v>258</v>
      </c>
      <c r="F55" s="16">
        <v>44228</v>
      </c>
      <c r="G55" s="16">
        <v>44561</v>
      </c>
      <c r="H55" s="20" t="s">
        <v>259</v>
      </c>
      <c r="I55" s="20" t="s">
        <v>260</v>
      </c>
      <c r="J55" s="20" t="s">
        <v>261</v>
      </c>
      <c r="K55" s="14" t="s">
        <v>91</v>
      </c>
      <c r="L55" s="18" t="s">
        <v>249</v>
      </c>
      <c r="M55" s="18" t="s">
        <v>36</v>
      </c>
      <c r="N55" s="18" t="s">
        <v>250</v>
      </c>
      <c r="O55" s="17">
        <v>0.5</v>
      </c>
      <c r="P55" s="47" t="s">
        <v>367</v>
      </c>
      <c r="Q55" s="4"/>
      <c r="R55" s="4"/>
      <c r="S55" s="4"/>
      <c r="T55" s="4"/>
      <c r="U55" s="4"/>
      <c r="V55" s="4"/>
      <c r="W55" s="4"/>
      <c r="X55" s="4"/>
      <c r="Y55" s="4"/>
      <c r="Z55" s="4"/>
    </row>
    <row r="56" spans="1:26" ht="33" customHeight="1" x14ac:dyDescent="0.2">
      <c r="A56" s="77" t="s">
        <v>262</v>
      </c>
      <c r="B56" s="62"/>
      <c r="C56" s="62"/>
      <c r="D56" s="62"/>
      <c r="E56" s="62"/>
      <c r="F56" s="62"/>
      <c r="G56" s="62"/>
      <c r="H56" s="62"/>
      <c r="I56" s="62"/>
      <c r="J56" s="62"/>
      <c r="K56" s="62"/>
      <c r="L56" s="62"/>
      <c r="M56" s="62"/>
      <c r="N56" s="61"/>
      <c r="O56" s="33">
        <f>AVERAGE(O51:O55)</f>
        <v>0.5</v>
      </c>
      <c r="P56" s="14"/>
      <c r="Q56" s="4"/>
      <c r="R56" s="4"/>
      <c r="S56" s="4"/>
      <c r="T56" s="4"/>
      <c r="U56" s="4"/>
      <c r="V56" s="4"/>
      <c r="W56" s="4"/>
      <c r="X56" s="4"/>
      <c r="Y56" s="4"/>
      <c r="Z56" s="4"/>
    </row>
    <row r="57" spans="1:26" ht="169.5" customHeight="1" x14ac:dyDescent="0.2">
      <c r="A57" s="13">
        <v>45</v>
      </c>
      <c r="B57" s="73" t="s">
        <v>263</v>
      </c>
      <c r="C57" s="36" t="s">
        <v>264</v>
      </c>
      <c r="D57" s="14" t="s">
        <v>265</v>
      </c>
      <c r="E57" s="14" t="s">
        <v>266</v>
      </c>
      <c r="F57" s="16">
        <v>44228</v>
      </c>
      <c r="G57" s="16">
        <v>44561</v>
      </c>
      <c r="H57" s="14" t="s">
        <v>267</v>
      </c>
      <c r="I57" s="14" t="s">
        <v>268</v>
      </c>
      <c r="J57" s="14" t="s">
        <v>269</v>
      </c>
      <c r="K57" s="14" t="s">
        <v>270</v>
      </c>
      <c r="L57" s="18" t="s">
        <v>42</v>
      </c>
      <c r="M57" s="18" t="s">
        <v>36</v>
      </c>
      <c r="N57" s="18" t="s">
        <v>271</v>
      </c>
      <c r="O57" s="17">
        <v>0.5</v>
      </c>
      <c r="P57" s="14" t="s">
        <v>381</v>
      </c>
      <c r="Q57" s="4"/>
      <c r="R57" s="4"/>
      <c r="S57" s="4"/>
      <c r="T57" s="4"/>
      <c r="U57" s="4"/>
      <c r="V57" s="4"/>
      <c r="W57" s="4"/>
      <c r="X57" s="4"/>
      <c r="Y57" s="4"/>
      <c r="Z57" s="4"/>
    </row>
    <row r="58" spans="1:26" ht="243" customHeight="1" x14ac:dyDescent="0.2">
      <c r="A58" s="13">
        <v>46</v>
      </c>
      <c r="B58" s="75"/>
      <c r="C58" s="36" t="s">
        <v>272</v>
      </c>
      <c r="D58" s="14" t="s">
        <v>273</v>
      </c>
      <c r="E58" s="14" t="s">
        <v>274</v>
      </c>
      <c r="F58" s="16">
        <v>44228</v>
      </c>
      <c r="G58" s="16">
        <v>44561</v>
      </c>
      <c r="H58" s="14" t="s">
        <v>275</v>
      </c>
      <c r="I58" s="14" t="s">
        <v>276</v>
      </c>
      <c r="J58" s="14" t="s">
        <v>277</v>
      </c>
      <c r="K58" s="14" t="s">
        <v>270</v>
      </c>
      <c r="L58" s="18" t="s">
        <v>42</v>
      </c>
      <c r="M58" s="18" t="s">
        <v>36</v>
      </c>
      <c r="N58" s="18" t="s">
        <v>271</v>
      </c>
      <c r="O58" s="17">
        <v>0.6</v>
      </c>
      <c r="P58" s="14" t="s">
        <v>362</v>
      </c>
      <c r="Q58" s="4"/>
      <c r="R58" s="4"/>
      <c r="S58" s="4"/>
      <c r="T58" s="4"/>
      <c r="U58" s="4"/>
      <c r="V58" s="4"/>
      <c r="W58" s="4"/>
      <c r="X58" s="4"/>
      <c r="Y58" s="4"/>
      <c r="Z58" s="4"/>
    </row>
    <row r="59" spans="1:26" ht="42" customHeight="1" x14ac:dyDescent="0.2">
      <c r="A59" s="77" t="s">
        <v>278</v>
      </c>
      <c r="B59" s="62"/>
      <c r="C59" s="62"/>
      <c r="D59" s="62"/>
      <c r="E59" s="62"/>
      <c r="F59" s="62"/>
      <c r="G59" s="62"/>
      <c r="H59" s="62"/>
      <c r="I59" s="62"/>
      <c r="J59" s="62"/>
      <c r="K59" s="62"/>
      <c r="L59" s="62"/>
      <c r="M59" s="62"/>
      <c r="N59" s="61"/>
      <c r="O59" s="33">
        <f>AVERAGE(O57:O58)</f>
        <v>0.55000000000000004</v>
      </c>
      <c r="P59" s="14"/>
      <c r="Q59" s="4"/>
      <c r="R59" s="4"/>
      <c r="S59" s="4"/>
      <c r="T59" s="4"/>
      <c r="U59" s="4"/>
      <c r="V59" s="4"/>
      <c r="W59" s="4"/>
      <c r="X59" s="4"/>
      <c r="Y59" s="4"/>
      <c r="Z59" s="4"/>
    </row>
    <row r="60" spans="1:26" ht="226.5" x14ac:dyDescent="0.2">
      <c r="A60" s="13">
        <v>47</v>
      </c>
      <c r="B60" s="83" t="s">
        <v>279</v>
      </c>
      <c r="C60" s="73" t="s">
        <v>280</v>
      </c>
      <c r="D60" s="14" t="s">
        <v>281</v>
      </c>
      <c r="E60" s="14" t="s">
        <v>282</v>
      </c>
      <c r="F60" s="16">
        <v>44228</v>
      </c>
      <c r="G60" s="16">
        <v>44561</v>
      </c>
      <c r="H60" s="14" t="s">
        <v>283</v>
      </c>
      <c r="I60" s="14" t="s">
        <v>284</v>
      </c>
      <c r="J60" s="14" t="s">
        <v>285</v>
      </c>
      <c r="K60" s="14" t="s">
        <v>199</v>
      </c>
      <c r="L60" s="18" t="s">
        <v>286</v>
      </c>
      <c r="M60" s="18" t="s">
        <v>287</v>
      </c>
      <c r="N60" s="18" t="s">
        <v>288</v>
      </c>
      <c r="O60" s="17">
        <v>0.5</v>
      </c>
      <c r="P60" s="14" t="s">
        <v>363</v>
      </c>
      <c r="Q60" s="4"/>
      <c r="R60" s="4"/>
      <c r="S60" s="4"/>
      <c r="T60" s="4"/>
      <c r="U60" s="4"/>
      <c r="V60" s="4"/>
      <c r="W60" s="4"/>
      <c r="X60" s="4"/>
      <c r="Y60" s="4"/>
      <c r="Z60" s="4"/>
    </row>
    <row r="61" spans="1:26" ht="132" customHeight="1" x14ac:dyDescent="0.2">
      <c r="A61" s="13">
        <v>48</v>
      </c>
      <c r="B61" s="74"/>
      <c r="C61" s="75"/>
      <c r="D61" s="14" t="s">
        <v>289</v>
      </c>
      <c r="E61" s="14" t="s">
        <v>290</v>
      </c>
      <c r="F61" s="16">
        <v>44228</v>
      </c>
      <c r="G61" s="16">
        <v>44561</v>
      </c>
      <c r="H61" s="14" t="s">
        <v>291</v>
      </c>
      <c r="I61" s="20" t="s">
        <v>292</v>
      </c>
      <c r="J61" s="14" t="s">
        <v>293</v>
      </c>
      <c r="K61" s="14" t="s">
        <v>270</v>
      </c>
      <c r="L61" s="18" t="s">
        <v>42</v>
      </c>
      <c r="M61" s="18" t="s">
        <v>36</v>
      </c>
      <c r="N61" s="18" t="s">
        <v>271</v>
      </c>
      <c r="O61" s="17">
        <v>0.5</v>
      </c>
      <c r="P61" s="14" t="s">
        <v>382</v>
      </c>
      <c r="Q61" s="4"/>
      <c r="R61" s="4"/>
      <c r="S61" s="4"/>
      <c r="T61" s="4"/>
      <c r="U61" s="4"/>
      <c r="V61" s="4"/>
      <c r="W61" s="4"/>
      <c r="X61" s="4"/>
      <c r="Y61" s="4"/>
      <c r="Z61" s="4"/>
    </row>
    <row r="62" spans="1:26" ht="160.5" customHeight="1" x14ac:dyDescent="0.2">
      <c r="A62" s="13">
        <v>49</v>
      </c>
      <c r="B62" s="74"/>
      <c r="C62" s="73" t="s">
        <v>294</v>
      </c>
      <c r="D62" s="14" t="s">
        <v>295</v>
      </c>
      <c r="E62" s="14" t="s">
        <v>282</v>
      </c>
      <c r="F62" s="16">
        <v>44228</v>
      </c>
      <c r="G62" s="16">
        <v>44561</v>
      </c>
      <c r="H62" s="14" t="s">
        <v>296</v>
      </c>
      <c r="I62" s="14" t="s">
        <v>297</v>
      </c>
      <c r="J62" s="14" t="s">
        <v>298</v>
      </c>
      <c r="K62" s="14" t="s">
        <v>55</v>
      </c>
      <c r="L62" s="18" t="s">
        <v>299</v>
      </c>
      <c r="M62" s="18" t="s">
        <v>287</v>
      </c>
      <c r="N62" s="18" t="s">
        <v>288</v>
      </c>
      <c r="O62" s="17">
        <v>0.5</v>
      </c>
      <c r="P62" s="14" t="s">
        <v>300</v>
      </c>
      <c r="Q62" s="4"/>
      <c r="R62" s="4"/>
      <c r="S62" s="4"/>
      <c r="T62" s="4"/>
      <c r="U62" s="4"/>
      <c r="V62" s="4"/>
      <c r="W62" s="4"/>
      <c r="X62" s="4"/>
      <c r="Y62" s="4"/>
      <c r="Z62" s="4"/>
    </row>
    <row r="63" spans="1:26" ht="186" x14ac:dyDescent="0.2">
      <c r="A63" s="13">
        <v>50</v>
      </c>
      <c r="B63" s="75"/>
      <c r="C63" s="75"/>
      <c r="D63" s="14" t="s">
        <v>301</v>
      </c>
      <c r="E63" s="14" t="s">
        <v>282</v>
      </c>
      <c r="F63" s="16">
        <v>44228</v>
      </c>
      <c r="G63" s="16">
        <v>44561</v>
      </c>
      <c r="H63" s="14" t="s">
        <v>302</v>
      </c>
      <c r="I63" s="14" t="s">
        <v>303</v>
      </c>
      <c r="J63" s="14" t="s">
        <v>304</v>
      </c>
      <c r="K63" s="14" t="s">
        <v>199</v>
      </c>
      <c r="L63" s="18" t="s">
        <v>299</v>
      </c>
      <c r="M63" s="18" t="s">
        <v>287</v>
      </c>
      <c r="N63" s="18" t="s">
        <v>288</v>
      </c>
      <c r="O63" s="17">
        <v>0.5</v>
      </c>
      <c r="P63" s="14" t="s">
        <v>305</v>
      </c>
      <c r="Q63" s="4"/>
      <c r="R63" s="4"/>
      <c r="S63" s="4"/>
      <c r="T63" s="4"/>
      <c r="U63" s="4"/>
      <c r="V63" s="4"/>
      <c r="W63" s="4"/>
      <c r="X63" s="4"/>
      <c r="Y63" s="4"/>
      <c r="Z63" s="4"/>
    </row>
    <row r="64" spans="1:26" ht="30.75" customHeight="1" x14ac:dyDescent="0.2">
      <c r="A64" s="77" t="s">
        <v>306</v>
      </c>
      <c r="B64" s="62"/>
      <c r="C64" s="62"/>
      <c r="D64" s="62"/>
      <c r="E64" s="62"/>
      <c r="F64" s="62"/>
      <c r="G64" s="62"/>
      <c r="H64" s="62"/>
      <c r="I64" s="62"/>
      <c r="J64" s="62"/>
      <c r="K64" s="62"/>
      <c r="L64" s="62"/>
      <c r="M64" s="62"/>
      <c r="N64" s="61"/>
      <c r="O64" s="33">
        <f>AVERAGE(O60:O63)</f>
        <v>0.5</v>
      </c>
      <c r="P64" s="14"/>
      <c r="Q64" s="4"/>
      <c r="R64" s="4"/>
      <c r="S64" s="4"/>
      <c r="T64" s="4"/>
      <c r="U64" s="4"/>
      <c r="V64" s="4"/>
      <c r="W64" s="4"/>
      <c r="X64" s="4"/>
      <c r="Y64" s="4"/>
      <c r="Z64" s="4"/>
    </row>
    <row r="65" spans="1:26" ht="252" customHeight="1" x14ac:dyDescent="0.2">
      <c r="A65" s="13">
        <v>51</v>
      </c>
      <c r="B65" s="73" t="s">
        <v>307</v>
      </c>
      <c r="C65" s="73" t="s">
        <v>308</v>
      </c>
      <c r="D65" s="14" t="s">
        <v>309</v>
      </c>
      <c r="E65" s="14" t="s">
        <v>154</v>
      </c>
      <c r="F65" s="16">
        <v>44228</v>
      </c>
      <c r="G65" s="16">
        <v>44561</v>
      </c>
      <c r="H65" s="14" t="s">
        <v>310</v>
      </c>
      <c r="I65" s="14" t="s">
        <v>311</v>
      </c>
      <c r="J65" s="14" t="s">
        <v>312</v>
      </c>
      <c r="K65" s="14" t="s">
        <v>91</v>
      </c>
      <c r="L65" s="18" t="s">
        <v>92</v>
      </c>
      <c r="M65" s="18" t="s">
        <v>313</v>
      </c>
      <c r="N65" s="18" t="s">
        <v>314</v>
      </c>
      <c r="O65" s="17">
        <v>0.5</v>
      </c>
      <c r="P65" s="14" t="s">
        <v>315</v>
      </c>
      <c r="Q65" s="4"/>
      <c r="R65" s="4"/>
      <c r="S65" s="4"/>
      <c r="T65" s="4"/>
      <c r="U65" s="4"/>
      <c r="V65" s="4"/>
      <c r="W65" s="4"/>
      <c r="X65" s="4"/>
      <c r="Y65" s="4"/>
      <c r="Z65" s="4"/>
    </row>
    <row r="66" spans="1:26" ht="196.5" customHeight="1" x14ac:dyDescent="0.2">
      <c r="A66" s="13">
        <v>52</v>
      </c>
      <c r="B66" s="74"/>
      <c r="C66" s="74"/>
      <c r="D66" s="14" t="s">
        <v>316</v>
      </c>
      <c r="E66" s="14" t="s">
        <v>154</v>
      </c>
      <c r="F66" s="16">
        <v>44228</v>
      </c>
      <c r="G66" s="16">
        <v>44561</v>
      </c>
      <c r="H66" s="14" t="s">
        <v>317</v>
      </c>
      <c r="I66" s="14" t="s">
        <v>318</v>
      </c>
      <c r="J66" s="14" t="s">
        <v>319</v>
      </c>
      <c r="K66" s="14" t="s">
        <v>91</v>
      </c>
      <c r="L66" s="18" t="s">
        <v>92</v>
      </c>
      <c r="M66" s="18" t="s">
        <v>93</v>
      </c>
      <c r="N66" s="18" t="s">
        <v>94</v>
      </c>
      <c r="O66" s="17">
        <v>0.3</v>
      </c>
      <c r="P66" s="14" t="s">
        <v>320</v>
      </c>
      <c r="Q66" s="4"/>
      <c r="R66" s="4"/>
      <c r="S66" s="4"/>
      <c r="T66" s="4"/>
      <c r="U66" s="4"/>
      <c r="V66" s="4"/>
      <c r="W66" s="4"/>
      <c r="X66" s="4"/>
      <c r="Y66" s="4"/>
      <c r="Z66" s="4"/>
    </row>
    <row r="67" spans="1:26" ht="190.5" customHeight="1" x14ac:dyDescent="0.2">
      <c r="A67" s="13">
        <v>53</v>
      </c>
      <c r="B67" s="74"/>
      <c r="C67" s="75"/>
      <c r="D67" s="20" t="s">
        <v>321</v>
      </c>
      <c r="E67" s="20" t="s">
        <v>154</v>
      </c>
      <c r="F67" s="16">
        <v>44228</v>
      </c>
      <c r="G67" s="16">
        <v>44561</v>
      </c>
      <c r="H67" s="20" t="s">
        <v>322</v>
      </c>
      <c r="I67" s="20" t="s">
        <v>323</v>
      </c>
      <c r="J67" s="14" t="s">
        <v>324</v>
      </c>
      <c r="K67" s="14" t="s">
        <v>91</v>
      </c>
      <c r="L67" s="18" t="s">
        <v>92</v>
      </c>
      <c r="M67" s="18" t="s">
        <v>93</v>
      </c>
      <c r="N67" s="18" t="s">
        <v>94</v>
      </c>
      <c r="O67" s="17">
        <v>0.2</v>
      </c>
      <c r="P67" s="51" t="s">
        <v>325</v>
      </c>
      <c r="Q67" s="4"/>
      <c r="R67" s="4"/>
      <c r="S67" s="4"/>
      <c r="T67" s="4"/>
      <c r="U67" s="4"/>
      <c r="V67" s="4"/>
      <c r="W67" s="4"/>
      <c r="X67" s="4"/>
      <c r="Y67" s="4"/>
      <c r="Z67" s="4"/>
    </row>
    <row r="68" spans="1:26" ht="174" customHeight="1" x14ac:dyDescent="0.2">
      <c r="A68" s="13">
        <v>54</v>
      </c>
      <c r="B68" s="74"/>
      <c r="C68" s="73" t="s">
        <v>326</v>
      </c>
      <c r="D68" s="20" t="s">
        <v>327</v>
      </c>
      <c r="E68" s="20" t="s">
        <v>154</v>
      </c>
      <c r="F68" s="16">
        <v>44228</v>
      </c>
      <c r="G68" s="16">
        <v>44561</v>
      </c>
      <c r="H68" s="14" t="s">
        <v>328</v>
      </c>
      <c r="I68" s="20" t="s">
        <v>329</v>
      </c>
      <c r="J68" s="14" t="s">
        <v>330</v>
      </c>
      <c r="K68" s="14" t="s">
        <v>91</v>
      </c>
      <c r="L68" s="18" t="s">
        <v>92</v>
      </c>
      <c r="M68" s="18" t="s">
        <v>93</v>
      </c>
      <c r="N68" s="18" t="s">
        <v>94</v>
      </c>
      <c r="O68" s="28">
        <v>0.3</v>
      </c>
      <c r="P68" s="29" t="s">
        <v>364</v>
      </c>
      <c r="Q68" s="4"/>
      <c r="R68" s="4"/>
      <c r="S68" s="4"/>
      <c r="T68" s="4"/>
      <c r="U68" s="4"/>
      <c r="V68" s="4"/>
      <c r="W68" s="4"/>
      <c r="X68" s="4"/>
      <c r="Y68" s="4"/>
      <c r="Z68" s="4"/>
    </row>
    <row r="69" spans="1:26" ht="213.75" customHeight="1" x14ac:dyDescent="0.2">
      <c r="A69" s="13">
        <v>55</v>
      </c>
      <c r="B69" s="74"/>
      <c r="C69" s="74"/>
      <c r="D69" s="14" t="s">
        <v>331</v>
      </c>
      <c r="E69" s="14" t="s">
        <v>154</v>
      </c>
      <c r="F69" s="16">
        <v>44228</v>
      </c>
      <c r="G69" s="16">
        <v>44561</v>
      </c>
      <c r="H69" s="14" t="s">
        <v>332</v>
      </c>
      <c r="I69" s="14" t="s">
        <v>333</v>
      </c>
      <c r="J69" s="14" t="s">
        <v>198</v>
      </c>
      <c r="K69" s="14" t="s">
        <v>91</v>
      </c>
      <c r="L69" s="18" t="s">
        <v>92</v>
      </c>
      <c r="M69" s="18" t="s">
        <v>93</v>
      </c>
      <c r="N69" s="18" t="s">
        <v>94</v>
      </c>
      <c r="O69" s="28">
        <v>0.2</v>
      </c>
      <c r="P69" s="29" t="s">
        <v>334</v>
      </c>
      <c r="Q69" s="4"/>
      <c r="R69" s="4"/>
      <c r="S69" s="4"/>
      <c r="T69" s="4"/>
      <c r="U69" s="4"/>
      <c r="V69" s="4"/>
      <c r="W69" s="4"/>
      <c r="X69" s="4"/>
      <c r="Y69" s="4"/>
      <c r="Z69" s="4"/>
    </row>
    <row r="70" spans="1:26" ht="92.25" customHeight="1" x14ac:dyDescent="0.2">
      <c r="A70" s="13">
        <v>56</v>
      </c>
      <c r="B70" s="74"/>
      <c r="C70" s="75"/>
      <c r="D70" s="14" t="s">
        <v>335</v>
      </c>
      <c r="E70" s="14" t="s">
        <v>154</v>
      </c>
      <c r="F70" s="16">
        <v>44228</v>
      </c>
      <c r="G70" s="16">
        <v>44561</v>
      </c>
      <c r="H70" s="14" t="s">
        <v>336</v>
      </c>
      <c r="I70" s="14" t="s">
        <v>337</v>
      </c>
      <c r="J70" s="14" t="s">
        <v>338</v>
      </c>
      <c r="K70" s="14" t="s">
        <v>91</v>
      </c>
      <c r="L70" s="18" t="s">
        <v>92</v>
      </c>
      <c r="M70" s="18" t="s">
        <v>93</v>
      </c>
      <c r="N70" s="18" t="s">
        <v>94</v>
      </c>
      <c r="O70" s="28">
        <v>0.3</v>
      </c>
      <c r="P70" s="29" t="s">
        <v>339</v>
      </c>
      <c r="Q70" s="4"/>
      <c r="R70" s="4"/>
      <c r="S70" s="4"/>
      <c r="T70" s="4"/>
      <c r="U70" s="4"/>
      <c r="V70" s="4"/>
      <c r="W70" s="4"/>
      <c r="X70" s="4"/>
      <c r="Y70" s="4"/>
      <c r="Z70" s="4"/>
    </row>
    <row r="71" spans="1:26" ht="172.5" customHeight="1" x14ac:dyDescent="0.2">
      <c r="A71" s="13">
        <v>57</v>
      </c>
      <c r="B71" s="75"/>
      <c r="C71" s="36" t="s">
        <v>340</v>
      </c>
      <c r="D71" s="14" t="s">
        <v>341</v>
      </c>
      <c r="E71" s="14" t="s">
        <v>342</v>
      </c>
      <c r="F71" s="16">
        <v>44228</v>
      </c>
      <c r="G71" s="16">
        <v>44561</v>
      </c>
      <c r="H71" s="14" t="s">
        <v>343</v>
      </c>
      <c r="I71" s="14" t="s">
        <v>344</v>
      </c>
      <c r="J71" s="14" t="s">
        <v>345</v>
      </c>
      <c r="K71" s="14" t="s">
        <v>91</v>
      </c>
      <c r="L71" s="18" t="s">
        <v>92</v>
      </c>
      <c r="M71" s="18" t="s">
        <v>93</v>
      </c>
      <c r="N71" s="18" t="s">
        <v>94</v>
      </c>
      <c r="O71" s="28">
        <v>0.3</v>
      </c>
      <c r="P71" s="29" t="s">
        <v>346</v>
      </c>
      <c r="Q71" s="4"/>
      <c r="R71" s="4"/>
      <c r="S71" s="4"/>
      <c r="T71" s="4"/>
      <c r="U71" s="4"/>
      <c r="V71" s="4"/>
      <c r="W71" s="4"/>
      <c r="X71" s="4"/>
      <c r="Y71" s="4"/>
      <c r="Z71" s="4"/>
    </row>
    <row r="72" spans="1:26" ht="30" customHeight="1" x14ac:dyDescent="0.2">
      <c r="A72" s="77" t="s">
        <v>347</v>
      </c>
      <c r="B72" s="62"/>
      <c r="C72" s="62"/>
      <c r="D72" s="62"/>
      <c r="E72" s="62"/>
      <c r="F72" s="62"/>
      <c r="G72" s="62"/>
      <c r="H72" s="62"/>
      <c r="I72" s="62"/>
      <c r="J72" s="62"/>
      <c r="K72" s="62"/>
      <c r="L72" s="62"/>
      <c r="M72" s="62"/>
      <c r="N72" s="61"/>
      <c r="O72" s="33">
        <f>AVERAGE(O65:O71)</f>
        <v>0.3</v>
      </c>
      <c r="P72" s="29"/>
      <c r="Q72" s="4"/>
      <c r="R72" s="4"/>
      <c r="S72" s="4"/>
      <c r="T72" s="4"/>
      <c r="U72" s="4"/>
      <c r="V72" s="4"/>
      <c r="W72" s="4"/>
      <c r="X72" s="4"/>
      <c r="Y72" s="4"/>
      <c r="Z72" s="4"/>
    </row>
    <row r="73" spans="1:26" ht="38.25" customHeight="1" x14ac:dyDescent="0.2">
      <c r="A73" s="77" t="s">
        <v>348</v>
      </c>
      <c r="B73" s="62"/>
      <c r="C73" s="62"/>
      <c r="D73" s="62"/>
      <c r="E73" s="62"/>
      <c r="F73" s="62"/>
      <c r="G73" s="62"/>
      <c r="H73" s="62"/>
      <c r="I73" s="62"/>
      <c r="J73" s="62"/>
      <c r="K73" s="62"/>
      <c r="L73" s="62"/>
      <c r="M73" s="62"/>
      <c r="N73" s="61"/>
      <c r="O73" s="33">
        <f>AVERAGE(O36+O44+O50+O56+O59+O64+O72)/7</f>
        <v>0.44596371882086167</v>
      </c>
      <c r="P73" s="29"/>
      <c r="Q73" s="4"/>
      <c r="R73" s="4"/>
      <c r="S73" s="4"/>
      <c r="T73" s="4"/>
      <c r="U73" s="4"/>
      <c r="V73" s="4"/>
      <c r="W73" s="4"/>
      <c r="X73" s="4"/>
      <c r="Y73" s="4"/>
      <c r="Z73" s="4"/>
    </row>
    <row r="74" spans="1:26" ht="15.75" customHeight="1" x14ac:dyDescent="0.2">
      <c r="A74" s="40"/>
      <c r="B74" s="41"/>
      <c r="C74" s="1"/>
      <c r="D74" s="2"/>
      <c r="E74" s="1"/>
      <c r="F74" s="1"/>
      <c r="G74" s="1"/>
      <c r="H74" s="1"/>
      <c r="I74" s="1"/>
      <c r="J74" s="42"/>
      <c r="K74" s="4"/>
      <c r="L74" s="4"/>
      <c r="M74" s="4"/>
      <c r="N74" s="4"/>
      <c r="O74" s="4"/>
      <c r="P74" s="4"/>
      <c r="Q74" s="4"/>
      <c r="R74" s="4"/>
      <c r="S74" s="4"/>
      <c r="T74" s="4"/>
      <c r="U74" s="4"/>
      <c r="V74" s="4"/>
      <c r="W74" s="4"/>
      <c r="X74" s="4"/>
      <c r="Y74" s="4"/>
      <c r="Z74" s="4"/>
    </row>
    <row r="75" spans="1:26" ht="14.25" customHeight="1" x14ac:dyDescent="0.2">
      <c r="A75" s="79" t="s">
        <v>349</v>
      </c>
      <c r="B75" s="56"/>
      <c r="C75" s="56"/>
      <c r="D75" s="56"/>
      <c r="E75" s="56"/>
      <c r="F75" s="56"/>
      <c r="G75" s="56"/>
      <c r="H75" s="57"/>
      <c r="I75" s="80" t="s">
        <v>350</v>
      </c>
      <c r="J75" s="62"/>
      <c r="K75" s="62"/>
      <c r="L75" s="62"/>
      <c r="M75" s="62"/>
      <c r="N75" s="62"/>
      <c r="O75" s="62"/>
      <c r="P75" s="61"/>
      <c r="Q75" s="4"/>
      <c r="R75" s="4"/>
      <c r="S75" s="4"/>
      <c r="T75" s="4"/>
      <c r="U75" s="4"/>
      <c r="V75" s="4"/>
      <c r="W75" s="4"/>
      <c r="X75" s="4"/>
      <c r="Y75" s="4"/>
      <c r="Z75" s="4"/>
    </row>
    <row r="76" spans="1:26" ht="14.25" customHeight="1" x14ac:dyDescent="0.2">
      <c r="A76" s="81" t="s">
        <v>351</v>
      </c>
      <c r="B76" s="59"/>
      <c r="C76" s="59"/>
      <c r="D76" s="59"/>
      <c r="E76" s="59"/>
      <c r="F76" s="59"/>
      <c r="G76" s="59"/>
      <c r="H76" s="66"/>
      <c r="I76" s="80" t="s">
        <v>352</v>
      </c>
      <c r="J76" s="62"/>
      <c r="K76" s="62"/>
      <c r="L76" s="62"/>
      <c r="M76" s="62"/>
      <c r="N76" s="62"/>
      <c r="O76" s="62"/>
      <c r="P76" s="61"/>
      <c r="Q76" s="4"/>
      <c r="R76" s="4"/>
      <c r="S76" s="4"/>
      <c r="T76" s="4"/>
      <c r="U76" s="4"/>
      <c r="V76" s="4"/>
      <c r="W76" s="4"/>
      <c r="X76" s="4"/>
      <c r="Y76" s="4"/>
      <c r="Z76" s="4"/>
    </row>
    <row r="77" spans="1:26" ht="14.25" customHeight="1" x14ac:dyDescent="0.2">
      <c r="A77" s="65"/>
      <c r="B77" s="59"/>
      <c r="C77" s="59"/>
      <c r="D77" s="59"/>
      <c r="E77" s="59"/>
      <c r="F77" s="59"/>
      <c r="G77" s="59"/>
      <c r="H77" s="66"/>
      <c r="I77" s="80" t="s">
        <v>353</v>
      </c>
      <c r="J77" s="62"/>
      <c r="K77" s="62"/>
      <c r="L77" s="62"/>
      <c r="M77" s="62"/>
      <c r="N77" s="62"/>
      <c r="O77" s="62"/>
      <c r="P77" s="61"/>
      <c r="Q77" s="4"/>
      <c r="R77" s="4"/>
      <c r="S77" s="4"/>
      <c r="T77" s="4"/>
      <c r="U77" s="4"/>
      <c r="V77" s="4"/>
      <c r="W77" s="4"/>
      <c r="X77" s="4"/>
      <c r="Y77" s="4"/>
      <c r="Z77" s="4"/>
    </row>
    <row r="78" spans="1:26" ht="14.25" customHeight="1" x14ac:dyDescent="0.2">
      <c r="A78" s="67"/>
      <c r="B78" s="54"/>
      <c r="C78" s="54"/>
      <c r="D78" s="54"/>
      <c r="E78" s="54"/>
      <c r="F78" s="54"/>
      <c r="G78" s="54"/>
      <c r="H78" s="68"/>
      <c r="I78" s="80" t="s">
        <v>354</v>
      </c>
      <c r="J78" s="62"/>
      <c r="K78" s="62"/>
      <c r="L78" s="62"/>
      <c r="M78" s="62"/>
      <c r="N78" s="62"/>
      <c r="O78" s="62"/>
      <c r="P78" s="61"/>
      <c r="Q78" s="4"/>
      <c r="R78" s="4"/>
      <c r="S78" s="4"/>
      <c r="T78" s="4"/>
      <c r="U78" s="4"/>
      <c r="V78" s="4"/>
      <c r="W78" s="4"/>
      <c r="X78" s="4"/>
      <c r="Y78" s="4"/>
      <c r="Z78" s="4"/>
    </row>
    <row r="79" spans="1:26" ht="15.75" customHeight="1" x14ac:dyDescent="0.2">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5">
    <mergeCell ref="A72:N72"/>
    <mergeCell ref="A44:N44"/>
    <mergeCell ref="A50:N50"/>
    <mergeCell ref="A56:N56"/>
    <mergeCell ref="A59:N59"/>
    <mergeCell ref="A64:N64"/>
    <mergeCell ref="B45:B49"/>
    <mergeCell ref="C45:C46"/>
    <mergeCell ref="C47:C48"/>
    <mergeCell ref="B51:B55"/>
    <mergeCell ref="C53:C55"/>
    <mergeCell ref="B57:B58"/>
    <mergeCell ref="B60:B63"/>
    <mergeCell ref="C60:C61"/>
    <mergeCell ref="C62:C63"/>
    <mergeCell ref="B65:B71"/>
    <mergeCell ref="A73:N73"/>
    <mergeCell ref="A75:H75"/>
    <mergeCell ref="I75:P75"/>
    <mergeCell ref="A76:H78"/>
    <mergeCell ref="I76:P76"/>
    <mergeCell ref="I77:P77"/>
    <mergeCell ref="I78:P78"/>
    <mergeCell ref="C65:C67"/>
    <mergeCell ref="C68:C70"/>
    <mergeCell ref="B9:B35"/>
    <mergeCell ref="C9:C10"/>
    <mergeCell ref="C11:C18"/>
    <mergeCell ref="A36:N36"/>
    <mergeCell ref="B37:B43"/>
    <mergeCell ref="C20:C35"/>
    <mergeCell ref="C37:C38"/>
    <mergeCell ref="C39:C43"/>
    <mergeCell ref="A1:C3"/>
    <mergeCell ref="D1:M3"/>
    <mergeCell ref="N1:P1"/>
    <mergeCell ref="N2:P2"/>
    <mergeCell ref="N3:P3"/>
    <mergeCell ref="E5:P5"/>
    <mergeCell ref="A6:P6"/>
    <mergeCell ref="A5:D5"/>
    <mergeCell ref="B7:C7"/>
    <mergeCell ref="D7:J7"/>
    <mergeCell ref="L7:N7"/>
    <mergeCell ref="O7:P7"/>
  </mergeCells>
  <printOptions horizontalCentered="1" verticalCentered="1"/>
  <pageMargins left="0.23622047244094491" right="0.23622047244094491" top="0.35433070866141736" bottom="0.35433070866141736" header="0" footer="0"/>
  <pageSetup paperSize="14"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Consolidado PAATR2_publicar</vt:lpstr>
      <vt:lpstr>'Consolidado PAATR2_publicar'!Área_de_impresión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Arévalo</dc:creator>
  <cp:lastModifiedBy>Martha Nohemy Arevalo Martinez</cp:lastModifiedBy>
  <cp:lastPrinted>2021-08-02T20:46:19Z</cp:lastPrinted>
  <dcterms:created xsi:type="dcterms:W3CDTF">2021-05-20T02:36:13Z</dcterms:created>
  <dcterms:modified xsi:type="dcterms:W3CDTF">2021-08-02T22:59:05Z</dcterms:modified>
</cp:coreProperties>
</file>