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1\"/>
    </mc:Choice>
  </mc:AlternateContent>
  <bookViews>
    <workbookView xWindow="0" yWindow="0" windowWidth="19200" windowHeight="7050"/>
  </bookViews>
  <sheets>
    <sheet name="Intervenidas Asociativa " sheetId="1" r:id="rId1"/>
  </sheets>
  <definedNames>
    <definedName name="_xlnm._FilterDatabase" localSheetId="0" hidden="1">'Intervenidas Asociativa '!$A$9:$M$51</definedName>
    <definedName name="_xlnm.Print_Area" localSheetId="0">'Intervenidas Asociativa '!$A$1:$M$40</definedName>
    <definedName name="_xlnm.Print_Titles" localSheetId="0">'Intervenidas Asociativa '!$9:$9</definedName>
  </definedNames>
  <calcPr calcId="162913"/>
</workbook>
</file>

<file path=xl/calcChain.xml><?xml version="1.0" encoding="utf-8"?>
<calcChain xmlns="http://schemas.openxmlformats.org/spreadsheetml/2006/main">
  <c r="C34" i="1" l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C35" i="1" l="1"/>
  <c r="C33" i="1"/>
  <c r="C14" i="1" l="1"/>
</calcChain>
</file>

<file path=xl/sharedStrings.xml><?xml version="1.0" encoding="utf-8"?>
<sst xmlns="http://schemas.openxmlformats.org/spreadsheetml/2006/main" count="527" uniqueCount="297">
  <si>
    <t>Fecha de actualización:</t>
  </si>
  <si>
    <t>Cali</t>
  </si>
  <si>
    <t>Valle</t>
  </si>
  <si>
    <t>Bucaramanga</t>
  </si>
  <si>
    <t>Santander</t>
  </si>
  <si>
    <t xml:space="preserve">Bogotá </t>
  </si>
  <si>
    <t>Cundinamarca</t>
  </si>
  <si>
    <t>Medellín</t>
  </si>
  <si>
    <t>Antioquia</t>
  </si>
  <si>
    <t>NIT</t>
  </si>
  <si>
    <t>CLASE DE INTERVENCION</t>
  </si>
  <si>
    <t>SIGLA</t>
  </si>
  <si>
    <t>No.</t>
  </si>
  <si>
    <t>NOMBRE DE LA ENTIDAD</t>
  </si>
  <si>
    <t>RESOLUCION</t>
  </si>
  <si>
    <t>ESTADO</t>
  </si>
  <si>
    <t xml:space="preserve">DIRECCION </t>
  </si>
  <si>
    <t>TELEFONO</t>
  </si>
  <si>
    <t>CIUDAD</t>
  </si>
  <si>
    <t>En proceso</t>
  </si>
  <si>
    <t>DPTO</t>
  </si>
  <si>
    <t>EVER EDUARDO ESCOBAR CORREA</t>
  </si>
  <si>
    <t>Valle del Cauca</t>
  </si>
  <si>
    <t xml:space="preserve">COOPERATIVA PROMOTORES DEL CESAR </t>
  </si>
  <si>
    <t>COOPERATIVA MULTIACTIVA  DE EMPLEADOS  DE DISTRIBUIDORES DE DROGAS COPSERVIR  LTDA</t>
  </si>
  <si>
    <t xml:space="preserve">COOPERATIVA MULTIACTIVA FAMILIAR DE TRABAJADORES DE LA SEGURIDAD SOCIAL </t>
  </si>
  <si>
    <t xml:space="preserve">COOPERATIVA MULTIACTIVA TECNOLÓGICA </t>
  </si>
  <si>
    <t>FONDO DE EMPLEADOS DE LA SECRETARIA DISTRITAL DE SALUD DE BOGOTA , DE LAS EMPRESAS SOCIALES DEL ESTADO ADSCRITAS A LA SECRETARIA DISTRITAL DE SALUD DE BOGOTA Y DE LAS ENTIDADES PÚBLICAS Y PRIVADAS DEL
SECTOR SALUD</t>
  </si>
  <si>
    <t xml:space="preserve">COOPERATIVA DE CONSUMO </t>
  </si>
  <si>
    <t>COOPCESAR</t>
  </si>
  <si>
    <t>COOFAMILIAR</t>
  </si>
  <si>
    <t>COOTECNOLÓGICA</t>
  </si>
  <si>
    <t>FONDESA</t>
  </si>
  <si>
    <t>CONSUMO</t>
  </si>
  <si>
    <t>MIGUEL SUÁREZ CONTRERAS</t>
  </si>
  <si>
    <t xml:space="preserve">LUIS ANTONIO ROJAS NIEVES </t>
  </si>
  <si>
    <t xml:space="preserve">CARLOS ALBERTO CAYCEDO ROMERO </t>
  </si>
  <si>
    <t>JOSE GUILLERMO OROZCO AMAYA</t>
  </si>
  <si>
    <t>Barranquilla</t>
  </si>
  <si>
    <t>Atlántico</t>
  </si>
  <si>
    <t>CL 39 No 43 - 123 PI 11 OF J24</t>
  </si>
  <si>
    <t>Calle 13 N. 42 - 10</t>
  </si>
  <si>
    <t xml:space="preserve"> Calle. 25 N N° 2B N 34</t>
  </si>
  <si>
    <t xml:space="preserve">Centro Comercial Acropolis Local 201-A </t>
  </si>
  <si>
    <t>Calle 33 A No. 72 107 LAURELES</t>
  </si>
  <si>
    <t>Cartagena</t>
  </si>
  <si>
    <t>Bolivar</t>
  </si>
  <si>
    <t>COOPERATIVA MULTIACTIVA  VIDA</t>
  </si>
  <si>
    <t>COOPERATIVA NACIONAL DE COMERCIALIZACION Y SERVICIOS</t>
  </si>
  <si>
    <t>COOPERATIVA MULTIACTIVA DE  SERVICIOS DEL NORTE</t>
  </si>
  <si>
    <t xml:space="preserve">COOPERATIVA MULTIACTIVA PARA LA PROYECCIÓN Y REALIZACIÓN SOCIAL </t>
  </si>
  <si>
    <t>COOPERATIVA SOLIDARIA NACIONAL</t>
  </si>
  <si>
    <t xml:space="preserve">COOPERATIVA PROGRESO SOLIDARIO </t>
  </si>
  <si>
    <t xml:space="preserve">COOPERATIVA NACIONAL DE RECAUDO </t>
  </si>
  <si>
    <t xml:space="preserve">COOPERATIVA MULTIACTIVA DE COMERCIALIZACIÓN Y CONSUMO JOTA EMILIO´S </t>
  </si>
  <si>
    <t xml:space="preserve">COOPERATIVA DE DESARROLLO SOLIDARIO </t>
  </si>
  <si>
    <t>COOVIDA</t>
  </si>
  <si>
    <t>COONALCOSERVI2030</t>
  </si>
  <si>
    <t>COOMULTISER</t>
  </si>
  <si>
    <t xml:space="preserve">COOPREAL </t>
  </si>
  <si>
    <t xml:space="preserve"> COOPSONAL</t>
  </si>
  <si>
    <t>COOPROSOL</t>
  </si>
  <si>
    <t xml:space="preserve">COONALRECAUDO </t>
  </si>
  <si>
    <t xml:space="preserve">JOTA EMILIO´S COOPERATIVA </t>
  </si>
  <si>
    <t xml:space="preserve">COOPDESOL </t>
  </si>
  <si>
    <t>CARLOS ALBERTO ESPAÑA JARAMILLO</t>
  </si>
  <si>
    <t>YANERIS MANGA</t>
  </si>
  <si>
    <t>GERMAN LEONARDO GUERRERO LOBO</t>
  </si>
  <si>
    <t>AV.ESTACION NO.5BN-73 OF.203</t>
  </si>
  <si>
    <t>CL 39 No 43 - 102</t>
  </si>
  <si>
    <t>CALLE 23N 3-156 BR TASAJERO</t>
  </si>
  <si>
    <t>Cucuta</t>
  </si>
  <si>
    <t xml:space="preserve">SUPERINTENDENCIA DE LA ECONOMÍA SOLIDARIA </t>
  </si>
  <si>
    <t xml:space="preserve">COOCREDIMED </t>
  </si>
  <si>
    <t xml:space="preserve">COOPERATIVA MULTIACTIVA DE VENDEDORES NACIONALES </t>
  </si>
  <si>
    <t>COOPERATIVA DE CREDITOS MEDINA</t>
  </si>
  <si>
    <t>ND</t>
  </si>
  <si>
    <t>CONTRUCTORA LA EQUIDAD ORGANISMO COOPERATIVO CONEQUIDAD EN LIQUIDACION</t>
  </si>
  <si>
    <t xml:space="preserve">COONEQUIDAD </t>
  </si>
  <si>
    <t>Liquidación Forzosa Administrativa</t>
  </si>
  <si>
    <t>CL 65 NO. 4 A 30</t>
  </si>
  <si>
    <t xml:space="preserve">COOPERATIVA NACIONAL DE CAFETEROS  CALARCA LTDA </t>
  </si>
  <si>
    <t>CALLE 15 NORTE 15 12 BR LA CASTELLANA</t>
  </si>
  <si>
    <t>Calarca</t>
  </si>
  <si>
    <t>Quindio</t>
  </si>
  <si>
    <t>COOPERATIVA DE CREDITO DEL SECTOR DE LAS TELECOMUNCACIONES</t>
  </si>
  <si>
    <t>COOPERATIVA INTEGRAL  DE TRABAJO MEDICO ASOCIADO (FEMEC)</t>
  </si>
  <si>
    <t>JOSE GUSTAVO DUQUE POSADA</t>
  </si>
  <si>
    <t>CALLE 65 N°. 4A - 30</t>
  </si>
  <si>
    <t>COOPERATIVA NACIONAL DE DESARROLLO TERRITORIAL</t>
  </si>
  <si>
    <t>CODETER</t>
  </si>
  <si>
    <t>BETTY FERNANDEZ RUIZ betty.fernandez@azseguros.com; Telefono: 3208028262, Oficina: 3401700</t>
  </si>
  <si>
    <t>CL 13 NO 8 39 OFC 205</t>
  </si>
  <si>
    <t xml:space="preserve">COOPERATIVA DE TRABAJO ASOCIADO DE TRABAJADORES DE LAS EMPRESAS VARIAS DE MEDELLÍN ESP </t>
  </si>
  <si>
    <t>COOMULTREEVV</t>
  </si>
  <si>
    <t>Calle 59 45 D 57</t>
  </si>
  <si>
    <t>LE PRESTO  COOPERATIVA MULTIACTIVA DE COMERCIO Y SERVICIOS</t>
  </si>
  <si>
    <t>LE PRESTO</t>
  </si>
  <si>
    <t>Carrera 47 No. 52 125 OF 206</t>
  </si>
  <si>
    <t>COOPERATIVA DE ADMINSITRACION PUBLICA LOS FARALLONES</t>
  </si>
  <si>
    <t>COOFARALLONES</t>
  </si>
  <si>
    <t>PEDRO PABLO AGUDELO ECHEVERRI</t>
  </si>
  <si>
    <t>Calle 65 F 48 93</t>
  </si>
  <si>
    <t xml:space="preserve">Valparaiso </t>
  </si>
  <si>
    <t>COOPERATIVA MULTIACTIVA AMIGOS DE LA COMNIDAD SOLIDARIA</t>
  </si>
  <si>
    <t>ACOSOL</t>
  </si>
  <si>
    <t>Carrera 33 No. 107 A 45, Barrio Santo Domngo Savio</t>
  </si>
  <si>
    <t xml:space="preserve">Toma de Posesión Para Administrar </t>
  </si>
  <si>
    <t>COOVENAL EN LIQUIDACION VOLUNTARIA</t>
  </si>
  <si>
    <t>Suspendido</t>
  </si>
  <si>
    <t xml:space="preserve">COOMUNCOL </t>
  </si>
  <si>
    <t xml:space="preserve">MARIA INES FONSECA QUIROGA </t>
  </si>
  <si>
    <t xml:space="preserve">COOPERATIVA MULTIACTIVA NACIONAL COLOMBIANA </t>
  </si>
  <si>
    <t xml:space="preserve">MIREYA CASTELLANOS MELO </t>
  </si>
  <si>
    <t xml:space="preserve">ASOCIACION MUTUAL PROGRESO </t>
  </si>
  <si>
    <t xml:space="preserve">MUTUO PROGRESO </t>
  </si>
  <si>
    <t xml:space="preserve">INSTITUCION AUXILIAR DE COOPERATIVISMO GPP SALUDCOOP </t>
  </si>
  <si>
    <t xml:space="preserve">INSTITUCION AUXILIAR DE COOPERATIVISMO GESTION ADMINISTRATIVA </t>
  </si>
  <si>
    <t>GPP SALUDCOOP</t>
  </si>
  <si>
    <t xml:space="preserve">GESTION ADMINISTRATIVA </t>
  </si>
  <si>
    <t xml:space="preserve">SIN DOMICILIO </t>
  </si>
  <si>
    <t>Autopista Norte N° 109 - 20</t>
  </si>
  <si>
    <t>COOPERATIVA MULTIACTIVA DEL SISTEMA DE GESTION EMPRESARIAL Y SOCIAL</t>
  </si>
  <si>
    <t>SIGESCOOP (ANTES SERVICOOP DE LA COSTA - REDESCOOP)</t>
  </si>
  <si>
    <t>ENTIDADES EN PROCESO DE INTERVENCIÓN FORZOSA ADMINISTRATIVA ACTIVAS  Y/O INSTITUTOS DE SALVAMENTO DELEGATURA ASOCIATIVA</t>
  </si>
  <si>
    <t xml:space="preserve">Calle 98 No. 21 - 50 </t>
  </si>
  <si>
    <t>3452919 y 2120914</t>
  </si>
  <si>
    <t>LUIS FERNANDO ALVARADO ORTIZ -  
AGENTE INTERVENTOR - REPRESENTANTE LEGAL 
AUTO 400-005345 DE 01-03-2017 de SUPERSOCIEDADES ORDENA TOMA DE POSESION</t>
  </si>
  <si>
    <t>GRUPO DE ASUNTOS ESPECIALES DELEGATURA PARA LA SUOPERVISIÓN DEL AHORRO Y DE LA FORMA ASOCIATIVA SOLIDARIA</t>
  </si>
  <si>
    <t>TERMINADO</t>
  </si>
  <si>
    <t xml:space="preserve">Suspendido </t>
  </si>
  <si>
    <t xml:space="preserve">COOPERATIVA DE SUMINISTROS DE ALIMENTOS DE COLOMBIA </t>
  </si>
  <si>
    <t>COOSUACOL</t>
  </si>
  <si>
    <t xml:space="preserve">NARVAEZ &amp; DIAZ CONSULTORES S.A.S </t>
  </si>
  <si>
    <t>Carrera 64 N°. 29 – 101 piso 1, Urbanización las Delicias</t>
  </si>
  <si>
    <t xml:space="preserve">COOPERATIVA PARA EL DESARROLLO SOCIAL INTEGRAL </t>
  </si>
  <si>
    <t>SOINCOOP</t>
  </si>
  <si>
    <t xml:space="preserve">LILIANA HINESTROZA SINISTERRA </t>
  </si>
  <si>
    <t>COOPERATIVA DE APORTE Y CREDITO</t>
  </si>
  <si>
    <t>CREDIPROGRESO</t>
  </si>
  <si>
    <t xml:space="preserve">Calle 13 N° 13 - 49 </t>
  </si>
  <si>
    <t xml:space="preserve">COOPERATIVA VALOR </t>
  </si>
  <si>
    <t>calle 39 N. 43- 31</t>
  </si>
  <si>
    <t xml:space="preserve">ARNALDO ANDRÉS TORREJANO COHEN </t>
  </si>
  <si>
    <t>LIDERCOOP</t>
  </si>
  <si>
    <t>MARIA MERCEDES PERRY FERREIRA  
AGENTE INTERVENTOR - REPRESENTANTE LEGAL 
AUTO 400-017568 1 DE DICIEMBRE DEL 2017 de SUPERSOCIEDADES ORDENA TOMA DE POSESION</t>
  </si>
  <si>
    <t>MARIA MERCEDES PERRY FERREIRA  
AGENTE INTERVENTOR - REPRESENTANTE LEGAL 
AUTO 400-017568 1 DE DICIEMBRE DEL 2017 de SUPERSOCIEDADES ORDENA TOMA DE POSESION.</t>
  </si>
  <si>
    <t xml:space="preserve"> Calle 72 No. 9 – 66 Oficina 402</t>
  </si>
  <si>
    <t xml:space="preserve"> 7437429 ext. 1100</t>
  </si>
  <si>
    <t>COOPERATIVA PARA EL DESARROLLO DE LAS COMUNIDADES</t>
  </si>
  <si>
    <t>COODECOM</t>
  </si>
  <si>
    <t xml:space="preserve"> Transversal 47 No 21 A-106</t>
  </si>
  <si>
    <t>VALOR CONFIANZA</t>
  </si>
  <si>
    <t>COOPERATIVA MULTIACTIVA LIDERCOOP</t>
  </si>
  <si>
    <t>COOPERATIVA MULTIACTIVA DE SERVICIOS COOPSOLUCION –COOPSOLUCION</t>
  </si>
  <si>
    <t>COOPSOLUCIÓN</t>
  </si>
  <si>
    <t>Carrera 13 N° 61-65 local 212</t>
  </si>
  <si>
    <t>COOPERATIVA MULTIACTIVA DE ALGODONEROS DEL DEPARTAMENTO DEL CESAR - COALCESAR-</t>
  </si>
  <si>
    <t>COALCESAR</t>
  </si>
  <si>
    <t xml:space="preserve"> Kilometro 1 Vía Ocaña</t>
  </si>
  <si>
    <t>AGUACHICA</t>
  </si>
  <si>
    <t>CESAR</t>
  </si>
  <si>
    <t xml:space="preserve">EL CEDRO COOPERATIVA MULTIACTIVA </t>
  </si>
  <si>
    <t>EL CEDRO</t>
  </si>
  <si>
    <t xml:space="preserve">COOPERATIVA DE VENDEDORES DE APUESTAS </t>
  </si>
  <si>
    <t>COOPECHANCE</t>
  </si>
  <si>
    <t>Carrera 11 N° 6 - 35</t>
  </si>
  <si>
    <t xml:space="preserve">Popayan </t>
  </si>
  <si>
    <t>Cauca</t>
  </si>
  <si>
    <t>RENE ARTURO RAMIREZ GONZALEZ
AGENTE INTERVENTOR - REPRESENTANTE LEGAL 
AUTO 00-008798 de fecha 25 de junio de 2018 de SUPERSOCIEDADES ORDENA TOMA DE POSESION</t>
  </si>
  <si>
    <r>
      <t xml:space="preserve">RESPONSABLE: </t>
    </r>
    <r>
      <rPr>
        <b/>
        <sz val="8"/>
        <rFont val="Arial"/>
        <family val="2"/>
      </rPr>
      <t xml:space="preserve"> MARTHA NURY BELTRAN MISAS</t>
    </r>
  </si>
  <si>
    <t xml:space="preserve">CONSULTORIA Y ALTA GERENCIA S.A.S. </t>
  </si>
  <si>
    <t>YEBRAIL HERRERA DUARTE</t>
  </si>
  <si>
    <t>Calle 151 N° 18A – 34 Oficina 502 Edificio San Telmo                                          carloseforero@gmail.com</t>
  </si>
  <si>
    <t>GUSTAVO ALBERTO ESCOBAR PEREZ</t>
  </si>
  <si>
    <t>CARLOS ALBERTO CAYCEDO ROMERO</t>
  </si>
  <si>
    <t>A &amp; C CONSULTORÍA Y AUDITORIA EMPRESARIAL</t>
  </si>
  <si>
    <t xml:space="preserve">HERNANDO ENRIQUE GOMEZ VARGAS </t>
  </si>
  <si>
    <t>JACKELINE ANDREA VALDERRAMA</t>
  </si>
  <si>
    <t>liquidación forzosa administrativa</t>
  </si>
  <si>
    <t xml:space="preserve"> LEVANTAMIENTO DE LA MEDIDA</t>
  </si>
  <si>
    <t>Levantamiento de la medida de intervencion.</t>
  </si>
  <si>
    <t>Resolución 2017140000515 de 15-02-2017
AUTO 400-005345 DE 01-03-2017 de SUPERSOCIEDADES ORDENA TOMA DE POSESION MEDIANTE                                                                                                 Resolución 2017330003765 ESTA SUPERINTENDENCIA REALIZA EL LEVANTAMIENTO DE LA MEDIDA DE TOMA DE POSESIÓN GENERICA.</t>
  </si>
  <si>
    <t xml:space="preserve">Resolución 2016320004545 de 24-06-2016 Toma de posesión;
Resolución 2016330006055 de 22-09-2016 Liquidación Forzosa Plazo 1 año: 
Resolución 2017140001475 de 24-03-2017 Suspende proceso </t>
  </si>
  <si>
    <t>CONTRALOR /  REVISOR FISCAL</t>
  </si>
  <si>
    <t xml:space="preserve">Resolución 149 de 2-03-2007 Toma de posesión para liquidar;                                  Resolución 20083500002675 de 14-04-2008 Se designa liquidador;                                    Resolución 20083500006215 de 03-09-08 Prórroga 1 año;                             Resolución 20093500006315 de 07-09-09 Prórroga 9 meses;                                        Resolución 20103500003595 de 08-06-10 Prórroga 8 meses;                                Resolución 20113500000985 de 24-02-11 Suspende Proceso                                                                                    </t>
  </si>
  <si>
    <t>HERNAN CARDOZO CUENCA</t>
  </si>
  <si>
    <t>DORALBA MUÑOZ LOPERA</t>
  </si>
  <si>
    <t>Resolución 20073500006285 de 01-08-2007 Toma de posesión para administrar;                                                                                                                                   Resolución 20083500006535 de 15-09-2008 Liquidación Forzosa;                                   Resolución 20113500001175 de 28-02-2011 Prórroga;                                                                                                                             Resolución 20123500004695 de 22-03-2012 Prórroga 6 meses;                                                                     Resolución 20123500017095 de 13-09-2012 Suspende Proceso</t>
  </si>
  <si>
    <t>ALVARO LOZANO MARTÍNEZ</t>
  </si>
  <si>
    <t>Resolución 0782 de 8-05-2002 Toma de posesión para liquidar;                                                       Resolución 0726 de 27-09-2004 Cambio de Liquidador;                                         Resolución 0372 de 28-05-2003 Cambio Contralor;                                                   Resolución 1099 de 8-11-2005 Cambio de Liquidador;                                                                                Resolución 873 de 19-09-2005 Cambio Contralor;                                             Resolución 956 de 25-09-2005 Prórroga  8 meses;                                                          Resolucion del Ministerio No. 107 de 30-04-2007 prórroga 1 año;                                   Resolución 20083500003525 de 14-05-2008 Suspende proceso</t>
  </si>
  <si>
    <t>MARIA TERESA PINZON DAZA</t>
  </si>
  <si>
    <t>CARLOS FREDY CARMONA RAMIREZ</t>
  </si>
  <si>
    <t>Resolución 20133500001945 de 04-04-2013 Toma de posesión;                                                          Resolución 20133500003415 de 04-06-2013 Prórroga 2 meses;                          Resolución 20133500005125 de 02-08-2013 Liquidación Forzosa;                            Resolución 20143500003645 de 13-05-2014 Suspende Proceso.</t>
  </si>
  <si>
    <t>CARLOS AUGUSTO AGUDELO CASTRILLON</t>
  </si>
  <si>
    <t>JESUS ANTONIO HERNANDEZ MUÑOZ</t>
  </si>
  <si>
    <t>MARTHA EUGENIA ROJAS LOPERA</t>
  </si>
  <si>
    <t>Resolución 2018330000995 de 7-02-2018  notificada el 9/02/2018. toma de posesión;                                                                                                                     Resolución 2018330002515 de 11-04-2018 Prórroga 2 meses;                         Resolución 2018330003525 de 12-06-2018 Liquidación Forzosa Plazo: 1 año;                                                                                                                                       Resolución 2018330005225 de 4-09-2018 Suspende Proceso.</t>
  </si>
  <si>
    <t xml:space="preserve">CORPORACION PARA EL DESARROLLO EMPRESARIAL Y SOLIDARIO - CODES </t>
  </si>
  <si>
    <t>COOPERATIVA DE CAFICULTORES DE ANDES LTDA</t>
  </si>
  <si>
    <t>COOPERAN</t>
  </si>
  <si>
    <t>ALEJANDRO REVOLLO RUEDA</t>
  </si>
  <si>
    <t>Deloitte &amp; Touche Ltda</t>
  </si>
  <si>
    <t>Carrera 14 N° 101 - 11 oficina 202</t>
  </si>
  <si>
    <t>COOPERATIVA MULTIACTIVA DE FABRICANTES DE EQUIPOS Y ARTEFECTOS PARA GAS NATURAL</t>
  </si>
  <si>
    <t>COMULTIGAS</t>
  </si>
  <si>
    <t>COOPERATIVA MULTIACTIVA COSOLUCIONES</t>
  </si>
  <si>
    <t>COSOLUCIONES</t>
  </si>
  <si>
    <t>COOPERATIVA MULTIACTIVA DE RECAUDOSS NACIONALES DE SUS ASOCIADOS</t>
  </si>
  <si>
    <t>COOPRECAUDOS</t>
  </si>
  <si>
    <t>COOPERATIVA MULTIACTIVA DE RECAUDOS DE COLOMBIA</t>
  </si>
  <si>
    <t>COMULTCOLOMBIA</t>
  </si>
  <si>
    <t>COOPERATIVA MULTIACTIVA PRESTADORA DE SERVICOS</t>
  </si>
  <si>
    <t>COMULSERVICIOS</t>
  </si>
  <si>
    <t>FONDO DE EMPLEADOS DE INSTITUCIONES Y EMPRESAS COLOMBIANAS DEL SECTOR AGROPECUARIO</t>
  </si>
  <si>
    <t>CORVEICA</t>
  </si>
  <si>
    <t>Bogotá D.C</t>
  </si>
  <si>
    <t>YEBRAIL HERRERA</t>
  </si>
  <si>
    <t>CARLOS CAYCEDO ROMERO</t>
  </si>
  <si>
    <t>A&amp;C Consultoría y Auditoría Empresarial Entidad Cooperativa (LUIS HUMBERTO RAMIREZ)</t>
  </si>
  <si>
    <t>LUIS ALFONSO SAMPER</t>
  </si>
  <si>
    <t>Carrera 13 # 37 - 43 Edificio Cavipetrol, Piso 7</t>
  </si>
  <si>
    <t xml:space="preserve">Resolución 20133500001235 de 08-03-2013 Decreta disolución y liquidación;                                                                                                                Resolución 20143500001555 de 07-03-2014 Suspende Proceso;                           Resolución 20143500003585 de 12-05-2014 Reapertura Proceso;
Resolución 20143500008185 de 02-09-2014 Suspende Proceso </t>
  </si>
  <si>
    <t>UPCR</t>
  </si>
  <si>
    <t>COOPERATIVA DE TRABAJO ASOCIADO DE ALFAREROS DE BARRANCABERMEJA</t>
  </si>
  <si>
    <t>COOTRASALBA</t>
  </si>
  <si>
    <t>Transversal 26B No. 40A - 77</t>
  </si>
  <si>
    <t>CARLOS EDUARDO FORERO BARRERA</t>
  </si>
  <si>
    <t>Vereda Colinas Kilometro 9 Autopista Barrancabermeja - Bucaramanga</t>
  </si>
  <si>
    <t>Barrancabermeja</t>
  </si>
  <si>
    <t>COOPERATIVA DE CAFETALEROS DEL NORTE DEL VALLE</t>
  </si>
  <si>
    <t>CAFENORTE</t>
  </si>
  <si>
    <t>Instituto de Salvamento</t>
  </si>
  <si>
    <t>AGENTE ESPECIAL / LIQUIDADOR</t>
  </si>
  <si>
    <t>Resolución 20103500001435 de 12-03-2010 Toma de posesión;                                                                Resolución 20102300003695 de 25-05-2010 Liquidación Forzosa;                                    Resolución 2010350008575 de 12-11-2010 Se nombra nuevo Contralor;
Resolución 20113500004165 de 20-05-2011 Se prorroga;                                               Resolución 20113500007725 de 25-08-2011 Se prorroga;                                             Resolución 20133500000525 de 04-02-2013 Suspende Proceso;                    Resolución 2019331005565 de 31-10-2019 reanuda el proceso por 3 meses, Resolución No. 2020-001 de 3-02-2020 expedida por el Liquidador donde declara terminada la existencia y representación legal.</t>
  </si>
  <si>
    <t>NO APLICA</t>
  </si>
  <si>
    <t>MARIO ANDRÉS RIVERA MAZUERA</t>
  </si>
  <si>
    <t>Resolución 2017330006145 de 21-11-2017 Toma de posesión;                                  Resolución 2018330000235 de 24-01-2018 Prórroga 2 meses;                                                                             Resolución 2018330002495 de 10-04-2018 Liquidación Forzosa;                              Resolución 2019330002085 de 10-04-2019 Prórroga 6 meses;                                                                                                                                                                    Resolución 2019331003035 de 4-06-2019 se acepta la renuncia a la contralora y se designa su remplazo;                                                                                          Resolución 2019331005125 de 11-10-2019 Prórroga 4 meses,                            Resolución 2020331001555 de 10-02-2020 Prórroga 4 meses;                                     Resolución No. 006 de 28-05-2020 expedida por la Liquidadora donde declara terminada la existencia y representación legal.</t>
  </si>
  <si>
    <t>Carrera 26 No. 2 A - 04</t>
  </si>
  <si>
    <t>Resolución 0106 de 21-01-2002 Toma de posesión;                                                          Resolución 0384 de 21-02-2002 Liquidación Forzosa;                                                Resolución 0135 de 20-02-2006 Suspende Proceso.</t>
  </si>
  <si>
    <t>UNION DE PROFESIONALES PARA LA CULTURA Y LA RECREACION, U.P.C.R., ASOCIACION COOPERATIVA</t>
  </si>
  <si>
    <t>infocomulservicios@gmail.com</t>
  </si>
  <si>
    <t>agente.especial@corveica.org  </t>
  </si>
  <si>
    <t>infocomultigas@gmail.com</t>
  </si>
  <si>
    <t>Calle 19 número 4-20 Oficina 801 Edificio Emperador                                              Celular 3127267998</t>
  </si>
  <si>
    <t xml:space="preserve">Calle 19 número 4-20 Oficina 801 Edificio Emperador                                             </t>
  </si>
  <si>
    <t>infocosoluciones@gmail.com</t>
  </si>
  <si>
    <t>infocomultcolombia@gmail.com</t>
  </si>
  <si>
    <t>Calle 19 número 4-20 Oficina 801 Edificio Emperador</t>
  </si>
  <si>
    <t xml:space="preserve">Resolución 2017330006155 de 22-11-2017 Toma de posesión;                        Resolución 2018330000225  de 24-01-2018 Prórroga 2 meses;                                                                     2018330002465 de 10-04-2018 se ordenó la liquidación forzosa. Plazo medida: 1 año;                                                                                                                                     Resolución 2019330002095 de 10-04-2019 Prórroga 8 meses;                                                                                                    Resolución 2019331003055 de 6 de junio de 2019 se acepta la renuncia a la contralora y se designa su remplazo.                                                                             Resolución 2019331007035 de 10-12-2019 Prórroga hasta el 30 de abril de 2020.                                                                                                                                       Resolución 2020331004965 de 29-04-2020 Prórroga hasta el 15 de julio de 2020 y                                                                                                                                            Resolución No. 0042020 de 8-07-2020 expedida por el Liquidador donde declara terminada la existencia y representación legal. </t>
  </si>
  <si>
    <t>Carrera 7 N° 17 - 01 Edificio Colseguros Oficinas 510 y 947 coop@elcedrocooperativa.com, gerencia@elcedrocooperativa.com</t>
  </si>
  <si>
    <t>CRA. 7 NO. 12 B - 84 OFICINA 805 Edificio El Ferro</t>
  </si>
  <si>
    <t>ASMED CORTES OSPINA</t>
  </si>
  <si>
    <t>MARGARITA MARÍA VASQUEZ GAVIRIA 3172313699 - Correo: mvasquezg3@msm.com y margaritavasquezg@gmail.com</t>
  </si>
  <si>
    <t xml:space="preserve">Resolución 20083500002195 de 03-04-2008 Toma para adminitrar;                          Resolución 20083500005665 de 29-07-2008 Liquidación Forzosa;                          Resolución 20093500002045 de 14-04-2009 Suspende Proceso;                     Resolución 20093500003785 de 04-06-2009 Reapertura Proceso;                   Resolución 20103500003705 de 08-06-2010 Prórroga 1 año,                                              Resolución No. 006 de 22-07-2019 expedida por el Liquidador donde declara terminada la existencia y representación legal. </t>
  </si>
  <si>
    <t>Resolución 2017140000695 de 21-02-2017 Toma de Posesión                             Resolución 2017140001865 de 19-04-2017 Plazo medida: 2 meses                  Resolución 2017330003245 de 21-06-2017 se ordenó la liquidación forzosa
Plazo medida: 1 año                                                                                                            Resolución 2018330001115 de 13 de febrero de 2018 Suspende proceso</t>
  </si>
  <si>
    <t xml:space="preserve">Resolución 20143500012925 del 9-12-2014                                                                Resolución 2015330003725 de 10 de abril de 2015  Plazo medida: 1 año: 2015330007885 del 2-09-2015 se remueve el Agente Especial y Revisor y se nombran los remplazos </t>
  </si>
  <si>
    <t>Resolución 2015330005255 de 4-06-2015 Toma de posesión;
Resolución 20161400006465 de 19-10-2016 Prórroga 3 meses; 
Resolución 2017140000155 de 18-01-2017 Liquidación Forzosa Plazo: 1 año;   Resolución 2018330000115 de 17-01-2018 Prórroga 6 meses,                          Resolución No. 20170000026 de 31-08-2018 expedida por el Liquidador donde declara terminada la existencia y representación legal.</t>
  </si>
  <si>
    <t xml:space="preserve">Resolución 2016330004555 de 24-06-2016 Toma de posesión;                             Resolución 2016330004735 de 29-06-2016 Se aclara resolución;                          Resolución 2016330006135 de 23-09-2016 Liquidación forzosa Plazo 1 año; 
Resolución 2017140001495 de 24-03-2017 Suspende proceso            2017330006425 de 1-12-2017 Renuncia cargo Liquidador  </t>
  </si>
  <si>
    <t xml:space="preserve">Resolución 2016330004575 de 24-06-2016 Toma de posesión;                             Resolución 2016330004715 de 29-06-2016 se corrige resolución;
Resolución 2016330006125 de 23-09-2016 Liquidación forzosa Pazo 1 año; 
Resolución 2017140001515 de 24-03-2017 Suspende proceso </t>
  </si>
  <si>
    <t xml:space="preserve">Resolución 2016100004585 de 24-06-2016 Toma de posesión;                             Resolución 2016330006075 de 22-09-2016 Liquidación Forzosa Plazo 1 año; 
Resolución 2017140001505 de 24-03-2017 Suspende proceso </t>
  </si>
  <si>
    <t xml:space="preserve">Resolución 2016340004765 de 30-06-2016 Toma de posesión; 
Resolución 2016330006115 de 22-09-2016 Liquidación Forzosa Plazo 1 año;   Resolución 2017330003645 de 16-07-2017 Suspende proceso </t>
  </si>
  <si>
    <t xml:space="preserve">Resolución 2016100004595 de 24-06-2016 Toma de posesión;                            Resolución 2016330006095 de 23-09-2016 Liquidación Forzosa Plazo 1 año;
Resolución 2017140001485 de 24-03-2017 Suspende proceso </t>
  </si>
  <si>
    <t>Resolución 20161400006655 de 26-10-2016 Liquidación Forzosa Plazo 1 año; Resolución 2017330005685 de 23-10-2017 Prórroga 6 meses                      Resolución 2018330001105 de 13-02-2018  Suspende proceso</t>
  </si>
  <si>
    <t>Resolución 20123500012615 de 03-07-2012 Toma de Posesión;                         Resolución 20123500017955 de 05-10-2012 Liquidación Forzosa Plazo 18 meses;                                                                                                                                   Resolución 20143500002435 del 4-04-2014 Prórroga 9 meses.</t>
  </si>
  <si>
    <t>Resolución 2020331002415 de 21-02-2020 Medida Cautelar de Vigilancia Especial y                                                                                                                                    Resolución 2020331012065 de 15-12-2020 Levantamiento de la Medida Cautelar de Vigilancia Especial</t>
  </si>
  <si>
    <t>carrera 50 # 49 A – 52 y Calle 113 # 7-21, Torre A Piso 11 Oficina 1101</t>
  </si>
  <si>
    <t>Antioquia, Bogota D.C</t>
  </si>
  <si>
    <t>Andes, Bogota D.C</t>
  </si>
  <si>
    <t>ANDRES ORDOÑEZ PLATA</t>
  </si>
  <si>
    <t>Resolución 2019300005705 de 8-11-2019 Toma de posesión general; Resolución 2019331007735 de 19-12-2019 prorroga 2 meses hasta 8/03/2020;                                                                                                                               Resolución  2020331003265 de 6-03-2020 Toma para administrar;                    Resolución 2021331001155 del 3-03-2021 Prorroga por 6 meses desde el 7-03-2021</t>
  </si>
  <si>
    <t>Resolución 2017330007005 de 29-12-2017 Medida ejecutada el 9 de enero de 2018 Toma de posesión;                                                                                         Resolución 2018330001925 de 9-03-2018 Prórroga 2 meses;                                Resolución 2018330002975 de 15-05-2018, Toma para administrar Plazo 1 año;                                                                                                                                    Resolución 2018330003735 del 21-06-2018 remueve agente especial y designa su remplazo;                                                                                                                      Resolución 2019300001825 de 20-03-2019 remueve agente especial y designa su remplazo;                                                                                                                    Resolución 2019331002775 de 14-05-2019 Prórroga 1 año,                                   Resolución N° 064 del 14 de mayo de 2020, prórroga de la medida de intervención por DOS (2) año más,                                                                             Resolución 2021331001365 del 11-03-2021 se acepta renuncia agente especial y se nombre reemplazo.</t>
  </si>
  <si>
    <t>Resolución 2018330001085 de13-02-2018, notificada el 21/02/2018 Toma de posesión;                                                                                                                  Resolución 2018330002665 de 20-04-2018 Prórroga 2 meses;                                                                                                          Resolución 2018330003695 de 20-06-2018 Toma para administrar. Plazo: 1 año;                                                                                                                                              Resolución 2019300001835 de 20-03-2019 remueve agente especial y designa su remplazo.                                                                                                                 Resolución 2019331003165 de 20-06-2019 Prórroga 1 mes;                                       Resolución 2019331003765 de 19-07-2019 Prórroga 3 meses;                                                     Resolución 2019331005205 del 18-10-2019 Prórroga 6 meses;                                     Resolución 2020331004275 del 15-04-2020 Prórroga hasta el 19-06-2020; Resolución 2020331006885 del 17-06-2020, se aclara la resolución;                                                                                           Resolución N° 068 del 17 de junio de 2020, prórroga de la medida de intervención por OCHO (8) meses más;                                                         Resolución N° 028 del 16 de febrero de 2021, prórroga de la medida de intervención por SEIS (6) meses más,                                                                               Resolución 2021331001375 del 11-03-2021 se acepta renuncia agente especial y se nombre reemplazo.</t>
  </si>
  <si>
    <t>Resolución 20161400007575 de 14-12-2016 Notificada el 18-01-2017 Toma de posesión
Resolución 2017140001395 de 17-03-2017 Plazo: 2 meses                                   2017330002605 de 17-05-2017 Liquidación forzosa Plazo: 1 año                       2018330001125 de 13 de febrero de 2018  Suspende proceso de liquidación.</t>
  </si>
  <si>
    <t xml:space="preserve">Resolución 318 del 02 / 05 / 2005; 
Resolución 341 del 02 / 05 / 2006;                                                                   Resolución 20073500001125 del 20/02/2007                                                              Resolución 20073500004105 del 16 / 05 / 07;                                                   Resoluciones 118 de 2007, 136 de 2008, 119 de 2010, 209 de 2011, 107 de 2012. 130 de 2013, 071 de 2015 y 227 del 4 de noviembre de 2015 del Ministerio de Hacienda.                                                      
Resolución N° 2017330003955 del 27 de julio de 2017 Removiendo agente especial y revisor fiscal designando su remplazo.                                                                       Resolución 2017330004315 de 14-08-2017 Removiendo agente especial y designando su remplazo.                                                                                                  Resolución N° 397 del 7 de noviembre de 2017, prórroga de la medida de intervención por dos (2) años más.                                                                                                   Resolución 2018330001905 de 7 de marzo de 2018 Designación Revisor Fiscal.                                                                                                                           Resolución 2019300001605 de 8 de marzo de 2019 remueve y designa remplazo del revisor fiscal.                                                                                                                    Resolución N° 202 del 7 de noviembre de 2019, prórroga de la medida de intervención por UN (1) año más.                                                                                                   Resolución 2019331007825 de 19 de diciembre de 2019, se remueve y nombra nuevo Agente Especial.                                                                                                              Resolución 2020331004855 de 24 de abril de 2020, se acepta renuncia y se nombra nuevo Agente Especial.                                                                                        Resolución 2020331010595 de 5 de noviembre de 2020, se levanta la medida de toma de posesión                                                                                                                                                                                                                                                   </t>
  </si>
  <si>
    <t>Resolución 2015330004045 del 15-04-2015 Toma de posesion general,                         Resolución 2015330007565 de 18-08-2015 Toma de posesion para administrar - plazo 1 año 
Resolución 2016330005295 de 18-08-2016 Prorroga de un año.                           Resolución ejecutiva N° 303 de 18-08-2017, el Gobierno Nacional ordenó la toma de posesión para administrar por el término de tres (3) años.                                                Resolución N° 2019330002235 de 12-04-2019 se acepto la renuncia del agente especial y se designó en su remplazo.                                                             Resolución 2019331002825 del 20-05-2019 Se aclara resolución,                        Resolución N° 084 del 3 de agosto de 2020, prórroga de la medida de intervención por 18 meses más.</t>
  </si>
  <si>
    <t>Resolución 2015330004345 de 23-04-2015 Toma de posesión;                                 Resolucion 2015330007685 de 24-08-2015 Toma para Adminitrar                       Resolución 2015330007785 de 28-08-2015 Plazo 1 año de la toma de posesión;                                                                                                                   Resolución 2016330005395 de 23-08-2016 Prórroga 2 meses;                             Resolución 20161400006535 de 24-10-2016 Prórroga 2 meses;  
Resolución 2016100007845 de 26-12-2016 Prórroga 2 meses y se removio al Agente Especial y Revisor Fiscal; Resolución 2017140000735 de 23-02-2017 Prórroga 3 meses y aclaracion resolucion;                                                                                    Resolución 2017330002865 de 26-05-2017 Prorroga 3 meses;                     Resolución 2017330004865  de 8-09-2017 se ordenó la liquidación forzosa de la Entidad, otorgando 1 año para el procedimiento;                                                     Resolución 2018330005375 de 19-09-2018 Prórroga 4 meses.                              Resolución 2019330000285 de 18-01-2019 Prórroga 2 meses.                         Resolución No. 23 de 14-03-2019 expedida por la Liquidadora donde declara terminada la existencia y representación legal</t>
  </si>
  <si>
    <t>Resolución 2015330007985 de 3-09-2015 Toma de posesión general, Resolución 2015320009385 de 4-11-2015 prorroga 2 meses,
Resolución 2015330011725 de 30-12-2015 Toma de posesión para adminitrar Plazo medida admon: 1 año,                                                                                                Resolución 2016330000245 de 14-01-2016 Acepta renuncia agente y se designo reemplazo,                                                                                                                  Resolución 2016140007875 de 28-12-2016 Plazo medida admon: 1 año            Resolución 2017330004875 de 8-09-2017 se removio agente especial y revisor fiscal y se designó reemplazos.                                                                                          Resolución 2017330006205 de 24-11-2017 Renuncia Agente especial                Resolución 444 de 2017 el gobierno nacional prórroga la medida de toma de posesión para administrar término de dos (2) años.                                                                  Resolución 2019330000205 de 15-01-2019, acepta renuncia agente especial y designa su remplazo.                                                                                           Resolución N° 2019330001285 de 22-02-2019 remueve al revisor fiscal y designa su remplazo.                                                                                                                      Resolución N° 251 del 27 de diciembre de 2019, prórroga de la medida de intervención por DOS (2) año más</t>
  </si>
  <si>
    <t>Resolución 20161400006575 de 25-10-2016 Toma de posesión;
Resolución 20161400006615 de 26-10-2016 Aclara Plazo 2 meses; 
Resolución 20161400007805 de 23-12-2016 Prórroga 2 meses;
Resolución 2017140000795 de 27-02-2017 Liquidación Forzosa Plazo 1 año;   Resolución 2017330005225 de 25-09-2017 Se acepta renuncia agente especial y se designa remplazo.                                                                                                         Resolución 2018330001095 de 13-2-2018 Suspende proceso</t>
  </si>
  <si>
    <t>Resolución 20161400007555 de 14-12-2016 Liquidación Forzosa Plazo 1 año; 
Resolución 2017140001265 de 10-03-2017 Se acepta renuncia del Liquidador y se nombre remplazo                                                                                                        Resolución 2017140001925 de 21-04-2017 Suspende proceso;                           Resolución 2017140002055 de 27-04-2017 Se acepta renuncia del Liquidador y se nombre remplazo                                                                                                        Resolución 2019330002325 de 12-04-2019 se reanuda el proceso de liquidación forzosa administrativa, se remueve la contralora y se designa reemplazo. Término: 7 meses y 24 días.                                                                                                     Resolución 2019331007725 de 18-12-2019 prórroga de 3 meses desde el 23 de diciembre,                                                                                                         Resolución No. 2020-0007 de 19-02-2020 expedida por el Liquidador donde declara terminada la existencia y representación legal.</t>
  </si>
  <si>
    <t>Resolución 20161400007565 del 14-12-2016 Liquidación Forzosa Plazo 1 año;                                                                                                                                       Resolución 2017140001275 del 10-03-2017 Se acepta renuncia y se nombra nuevo Liquidador; 
Resolución 2017140001935 de 21-04-2017 Suspensión del proceso;                        Resolución 2017140001995 del 10-03-2017 Se acepta renuncia y se nombra nuevo Liquidador;                                                                                                                  Resolución 2018330002235 de 22-03-2018 se reanudó el proceso de liquidación forzosa administrativa. plazo 7 meses 23 días y se nombro nuevo contralor.                                                                                                                                Resolución 2018330006155 de 14-11-2018, Prórroga 1 año.                                  Resolución 2019331005725 de 12-11-2019, Prórroga 6 meses,                            Resolución No. 2020-00016 de 6-03-2020 expedida por el Liquidador donde declara terminada la existencia y representación legal.</t>
  </si>
  <si>
    <t xml:space="preserve">Resolución 20133500000375 de 29-01-2013 Toma de posesión;                          Resolución 20133590003155 de 22-05-2013 Liquidación Forzosa Plazo 1 año;
Resolución 20143500004215 de 21-05-2014 Prórroga 4 meses;                               Resolución 20143500009135 de 19-09-2014 Prórroga 4 meses;
Resolución 20153300011765 de  30-12-2015 Prórroga 6 meses. </t>
  </si>
  <si>
    <t>Resolución 20123500017855 de 02-10-2012 Toma de posesión;                             Resolución 20123500019405 de 30-11-2012 Prórroga 2 meses;                      Resolución 20133500000415 de 30-01-2013 Toma para adminitrar 1 año;                                                                                                                                                  Resolución 20131500008625 de 20-11-2013 Se remueve al Agente Especial; Resolución 20141120000035 del 7-01-2014 Prórroga 8 meses;                                       Resolución 20143500000635 del 27-01-2014 Remueve Revisor Fiscal; Resolución 20141500002645 del 9-04-2014 Liquidación Forzosa Plazo 1 año; Resolución 2015330004125 del 17-04-2015 Prorroga 8 meses;                                                  Resolución 2015330011655 del 29-12-2015 Prorroga 8 meses.</t>
  </si>
  <si>
    <t>Resolución 20123500009705 de 12-06-2012 Toma de Posesión;                           Resolución 20123500015505 de 13-08-2012 Liquidación Forzosa;                         Resolución 20133500000405 de 30-01-2013 Suspende Proceso;                                    Resolución 20133300067071 de 04-04-2013 Reapertura Proceso;                         Resolución 2013350004325 de 28-06-2013 Se aclara resolución;                    Resolución 2014350000865 de 07-02-2014 Prórroga 6 meses;                                                                     
Resolución 20143500003655 de 13-05-2014 Suspende Proceso</t>
  </si>
  <si>
    <t xml:space="preserve">Resolución 2017330006135 de 21-11-2017 Toma de posesión;                           Resolución 2018330000245 de 24-01-2018 prórroga 2 meses;                                                                  Resolución 2018330002485 de 10-04-2018 Toma de posesión para administrar. Plazo: 1 año                                                                                                                    Resolución 2019330002125 de 10-04-2019 Prórroga 8 meses;                                                                                                                                                               Resolución 2019331003025 de 04-06-2019 Ordena la remoción de la revisora fiscal y se designa su reemplazo.                                                                                           Resolución 2019331007095 de 10-12-2019 Liquidación forzosa;                              Resolución 2020331011635 de 4-12-2020 Prórroga 7 meses.                                                                          </t>
  </si>
  <si>
    <t xml:space="preserve">Resolución 2017330006355 de 30-11-2017 Toma de posesión;                                  Resolución 2018330001035 de 12-02-2018 Prórroga 2 meses;                                                                           Resolución 2018330002535 de 11-04-2018 Toma de posesión para administrar  Plazo medida: 1 año;                                                                                                           Resolución 2019300001595 de 8-03-2019 remoción agente especial y revisor fiscal y designa sus remplazos.                                                                                          Resolución 2019330002075 de 9-04-2019 Prórroga 1 mes;                                    Resolución 2019330002715 de 10-05-2019 Prórroga 1 mes;                               Resolución 2019331003115 de 10-06-2019 Liquidación Forzosa por el término de 1 año,                                                                                                                              Resolución 2020331006755 de 5-06-2020 Prórroga por 8 meses,                           Resolución 2021331000235 de 18-01-2021 Prórroga por 4 meses a partir del 10 de febrero de 2021.                                                                                                           Resolución 2021331002815 de 11-05-2021 Prórroga por 3 meses a partir del 9 de junio de 2021.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</si>
  <si>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Resolución 2018330002685 de 23-04-2018 notificada el 24/04/2018 Toma de posesión.                                                                                                                          Resolución 2018330003785 de 22-06-2018 Prórroga 2 meses;                                                                                                                    Resolución 2018330004955 de 24-08-2018 Liquidación Forzosa Plazo 1 año;                                                                                                                           Resolución 2019300001805 de 19-03-2019 se removio liquidador y contralor de el cedro                                                                                                                   Resolución 2019330002245 de 12-04-2019 se acepta la renuncia del liquidador y se designa su remplazo.                                                                                                  Resolución 15698/2019/SG de 26-08-2019, Prórroga 1 año;                                                  Resolución 2020331008095 de 24-08-2020 Prórroga 1 año.                                                                        </t>
  </si>
  <si>
    <t>Resolución 2018330002745 de 25-04-2018 notificada el 26/04/2018 Toma de posesión;                                                                                                                       Resolución 2018330003845 de 26-06-2018 Prórroga de 2 meses;                                                                                                                          Resolución 2018100005195 de 31-08-2018 Toma de posesión para administrar  plazo 3 meses;                                                                                                                     Resolución 2018330006565 de 30-11-2018 Prórroga de 3 meses;                                                                                                                                        Resolución 2019330001455 de 28-02-2018 se ordena el levantamiento de la medida de intervención.</t>
  </si>
  <si>
    <t>Resolución 2019331007785 de 19-12-2019 Toma de posesión general,                    Resolución 2020331002175 de 18-02-2020 Prorroga 2 meses,                                       Resolución 2020331004505 de 20-04-2020 Liquidación Forzosa,                        Resolución 2021331002175 de 12-04-2021 Prórroga 1 año a partir del 19-4-2021</t>
  </si>
  <si>
    <t>Resolución 2019331007795 de 19-12-2019 Toma de posesión general,                    Resolución 2020331001875 de 13-02-2020 Se acepta renuncia y nombramiento de un nuevo agente especial,                                                                                            Resolución 2020331002235 de 18-02-2020 Prorroga 2 meses,                                Resolución 2020331004525 de 20-04-2020 Liquidación Forzosa,                         Resolución 2021331002205 de 12-04-2021 Prórroga 1 año a partir del 19-4-2021</t>
  </si>
  <si>
    <t>Resolución 2019331007765 de 19-12-2019 Toma de posesión general,              Resolución 2020331002155 de 18-02-2020 Prorroga 2 meses,                         Resolución 2020331004515 de 20-04-2020 Liquidación Forzosa,                                 Resolución 2021331002185 de 12-04-2021 Prórroga 1 año a partir del 19-4-2021</t>
  </si>
  <si>
    <t>Resolución 2019331007775 de 19-12-2019 Toma de posesión general,             Resolución 2020331001975 de 14-02-2020 Se acepta renuncia y nombramiento de un nuevo agente especial,                                                                                             Resolución 2020331002225 de 18-02-2020 Prorroga 2 meses,                                     Resolución 2020331004535 de 20-04-2020 Liquidación Forzosa,                            Resolución 2021331002225 de 12-04-2021 Prórroga 1 año a partir del 19-4-2021</t>
  </si>
  <si>
    <t>Resolución 2019331007805 de 19-12-2019 Toma de posesión general,                 Resolución 2020331001885 de 13-02-2020 Se acepta renuncia y nombramiento de un nuevo agente especial,                                                                                             Resolución 2020331002215 de 18-02-2020 Prorroga 2 meses,                                 Resolución 2020331004495 de 20-04-2020 Liquidación Forzosa,                      Resolución 2021331002195 de 12-04-2021 Prórroga 1 año a partir del 19-4-2021</t>
  </si>
  <si>
    <t>Resolución 2019322007755 de 19-12-2019 Toma de posesión general,                  Resolución 2020331002165 de 18-02-2020 Prorroga 2 meses,                              Resolución 2020331004565 de 20-04-2020 Toma para administrar 3 meses; Resolución 2020331007595 de 17-07-2020 Prorroga por 1 año</t>
  </si>
  <si>
    <t>Resolución 2020331000445 de 17-01-2020 Toma de posesión general,               Resolución 2020331003505 de 16-03-2020 Prorroga 2 meses,                       Resolución 2020331005935 de 18-05-2020 Toma para administrar,                      Resolución 2020331007875 de 18-08-2020 Prorroga por 6 meses,                     Resolución 2021331000745 de 17-02-2021 Prorroga por 1 mes,                    Resolución 2021331001175 de 3-03-2021 Se remueve Agente Especial,              Resolución 2021SES001415 de 15-3-2021 prorroga por 6 meses</t>
  </si>
  <si>
    <t>Resolución 2020331000535 de 21-01-2020 Toma de posesión general,                  Resolución 2020331003805 de 25-03-2020 Liquidación Forzosa,                               Resolución 2021331001505 de 19-03-2021 prórroga 5 meses a partir del 25 de marzo de 2021</t>
  </si>
  <si>
    <t>Resolución 2018330001425 de 22-02-2018, notificada el 27/02/2018 Toma de Posesión;                                                                                                                                        Resolución 2018330002795 de 30-04-2018 Prórroga 2 meses;                                    Resolución 2018330004045 de 04-07-2018 Liquidación Forzosa, plazo: 1 año;                                                                                                                          Resolución 2018330006165 de 14-11-2018 remoción del liquidador y contralor y designó sus remplazos,                                                                                               Resolución 2019331003495 de 4-07-2019 Prórroga 1 año,                                                               Resolución 2020331007155 de 1-07-2020 Prórroga 1 año desde el 4-07-2020, Resolución 2021331004055 de 24-06-2021 Prórroga 6 meses desde el 3-07-2021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</si>
</sst>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rgb="FF3DA602"/>
        </stop>
      </gradientFill>
    </fill>
    <fill>
      <gradientFill degree="90">
        <stop position="0">
          <color rgb="FF3DA602"/>
        </stop>
        <stop position="1">
          <color rgb="FF0A7901"/>
        </stop>
      </gradientFill>
    </fill>
    <fill>
      <gradientFill degree="90">
        <stop position="0">
          <color rgb="FF009604"/>
        </stop>
        <stop position="1">
          <color rgb="FF016701"/>
        </stop>
      </gradientFill>
    </fill>
    <fill>
      <patternFill patternType="solid">
        <fgColor theme="4" tint="-0.249977111117893"/>
        <bgColor indexed="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12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0" borderId="0" xfId="0" applyFont="1" applyAlignment="1">
      <alignment horizontal="left" vertical="top"/>
    </xf>
    <xf numFmtId="0" fontId="7" fillId="2" borderId="0" xfId="0" applyFont="1" applyFill="1" applyBorder="1" applyAlignment="1">
      <alignment horizontal="right"/>
    </xf>
    <xf numFmtId="0" fontId="9" fillId="6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/>
    <xf numFmtId="1" fontId="1" fillId="7" borderId="1" xfId="0" applyNumberFormat="1" applyFont="1" applyFill="1" applyBorder="1" applyAlignment="1">
      <alignment vertical="center" wrapText="1"/>
    </xf>
    <xf numFmtId="14" fontId="3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1" fontId="1" fillId="7" borderId="5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1" fontId="0" fillId="0" borderId="0" xfId="0" applyNumberFormat="1" applyAlignment="1">
      <alignment horizontal="center" vertical="center"/>
    </xf>
    <xf numFmtId="1" fontId="9" fillId="6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1" fillId="0" borderId="0" xfId="0" applyFont="1" applyBorder="1"/>
    <xf numFmtId="0" fontId="11" fillId="0" borderId="6" xfId="0" applyFont="1" applyBorder="1" applyAlignment="1">
      <alignment horizontal="left" vertical="center"/>
    </xf>
    <xf numFmtId="0" fontId="12" fillId="0" borderId="1" xfId="2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top"/>
    </xf>
    <xf numFmtId="0" fontId="6" fillId="5" borderId="0" xfId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0</xdr:rowOff>
    </xdr:from>
    <xdr:to>
      <xdr:col>3</xdr:col>
      <xdr:colOff>216296</xdr:colOff>
      <xdr:row>1</xdr:row>
      <xdr:rowOff>27215</xdr:rowOff>
    </xdr:to>
    <xdr:pic>
      <xdr:nvPicPr>
        <xdr:cNvPr id="6" name="Imagen 5" descr="SUPERSOLIDARI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6" y="0"/>
          <a:ext cx="3701142" cy="911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762000</xdr:colOff>
      <xdr:row>0</xdr:row>
      <xdr:rowOff>0</xdr:rowOff>
    </xdr:from>
    <xdr:to>
      <xdr:col>8</xdr:col>
      <xdr:colOff>1252707</xdr:colOff>
      <xdr:row>0</xdr:row>
      <xdr:rowOff>816428</xdr:rowOff>
    </xdr:to>
    <xdr:pic>
      <xdr:nvPicPr>
        <xdr:cNvPr id="8" name="0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7571" y="0"/>
          <a:ext cx="4000500" cy="81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agente.especial@corveica.org&#160;&#160;" TargetMode="External"/><Relationship Id="rId7" Type="http://schemas.openxmlformats.org/officeDocument/2006/relationships/hyperlink" Target="mailto:infocomultcolombia@gmail.com" TargetMode="External"/><Relationship Id="rId2" Type="http://schemas.openxmlformats.org/officeDocument/2006/relationships/hyperlink" Target="http://../AppData/Local/AppData/Local/AppData/Roaming/LROMERO/AppData/Local/Temp/Liquidar%202012/Femec%202012/Seguimiento%20proceso%20liquidaci&#243;n%20forzosa%20-%20Femec.xls" TargetMode="External"/><Relationship Id="rId1" Type="http://schemas.openxmlformats.org/officeDocument/2006/relationships/hyperlink" Target="http://../AppData/Local/AppData/Local/AppData/Roaming/LROMERO/AppData/Local/Temp/Liquidar%202011/Cooptel%202011/F-CNTR-AS-002%20Formato%20seguimiento%20toma%20de%20posesi&#243;n%20para%20liquidar%20Coptel.xls" TargetMode="External"/><Relationship Id="rId6" Type="http://schemas.openxmlformats.org/officeDocument/2006/relationships/hyperlink" Target="mailto:infocosoluciones@gmail.com" TargetMode="External"/><Relationship Id="rId5" Type="http://schemas.openxmlformats.org/officeDocument/2006/relationships/hyperlink" Target="mailto:infocomultigas@gmail.com" TargetMode="External"/><Relationship Id="rId4" Type="http://schemas.openxmlformats.org/officeDocument/2006/relationships/hyperlink" Target="mailto:infocomulservicios@gmail.com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4"/>
  <sheetViews>
    <sheetView tabSelected="1" topLeftCell="B1" zoomScaleNormal="100" workbookViewId="0">
      <pane ySplit="9" topLeftCell="A47" activePane="bottomLeft" state="frozen"/>
      <selection pane="bottomLeft" activeCell="F47" sqref="F47"/>
    </sheetView>
  </sheetViews>
  <sheetFormatPr baseColWidth="10" defaultRowHeight="12.5" x14ac:dyDescent="0.25"/>
  <cols>
    <col min="1" max="1" width="6" style="5" customWidth="1"/>
    <col min="2" max="2" width="28" style="4" customWidth="1"/>
    <col min="3" max="3" width="20.81640625" style="5" customWidth="1"/>
    <col min="4" max="4" width="15" style="38" bestFit="1" customWidth="1"/>
    <col min="5" max="5" width="36.7265625" style="2" bestFit="1" customWidth="1"/>
    <col min="6" max="6" width="63" style="2" customWidth="1"/>
    <col min="7" max="7" width="17.26953125" style="5" customWidth="1"/>
    <col min="8" max="8" width="35.453125" style="4" customWidth="1"/>
    <col min="9" max="9" width="39.7265625" style="23" customWidth="1"/>
    <col min="10" max="10" width="32.1796875" style="2" customWidth="1"/>
    <col min="11" max="11" width="28.54296875" style="2" customWidth="1"/>
    <col min="12" max="12" width="14.7265625" style="2" customWidth="1"/>
    <col min="13" max="13" width="16" style="2" customWidth="1"/>
  </cols>
  <sheetData>
    <row r="1" spans="1:13" ht="69.75" customHeight="1" x14ac:dyDescent="0.25">
      <c r="J1"/>
    </row>
    <row r="2" spans="1:13" ht="23.25" customHeight="1" x14ac:dyDescent="0.25">
      <c r="A2" s="63" t="s">
        <v>72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5.5" x14ac:dyDescent="0.25">
      <c r="A3" s="64" t="s">
        <v>128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ht="1.5" customHeight="1" x14ac:dyDescent="0.25"/>
    <row r="5" spans="1:13" ht="26.25" customHeight="1" x14ac:dyDescent="0.25">
      <c r="A5" s="65" t="s">
        <v>124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3" ht="17.25" customHeight="1" x14ac:dyDescent="0.25">
      <c r="A6" s="6" t="s">
        <v>170</v>
      </c>
      <c r="B6" s="11"/>
      <c r="C6" s="10"/>
      <c r="F6" s="7"/>
      <c r="H6" s="8" t="s">
        <v>0</v>
      </c>
      <c r="I6" s="25">
        <v>44347</v>
      </c>
    </row>
    <row r="7" spans="1:13" x14ac:dyDescent="0.25">
      <c r="D7" s="5"/>
      <c r="E7" s="5"/>
    </row>
    <row r="8" spans="1:13" ht="13" thickBot="1" x14ac:dyDescent="0.3"/>
    <row r="9" spans="1:13" s="48" customFormat="1" ht="35.25" customHeight="1" thickTop="1" x14ac:dyDescent="0.25">
      <c r="A9" s="9" t="s">
        <v>12</v>
      </c>
      <c r="B9" s="9" t="s">
        <v>13</v>
      </c>
      <c r="C9" s="9" t="s">
        <v>11</v>
      </c>
      <c r="D9" s="39" t="s">
        <v>9</v>
      </c>
      <c r="E9" s="9" t="s">
        <v>10</v>
      </c>
      <c r="F9" s="9" t="s">
        <v>14</v>
      </c>
      <c r="G9" s="9" t="s">
        <v>15</v>
      </c>
      <c r="H9" s="9" t="s">
        <v>233</v>
      </c>
      <c r="I9" s="9" t="s">
        <v>184</v>
      </c>
      <c r="J9" s="9" t="s">
        <v>16</v>
      </c>
      <c r="K9" s="9" t="s">
        <v>17</v>
      </c>
      <c r="L9" s="9" t="s">
        <v>18</v>
      </c>
      <c r="M9" s="9" t="s">
        <v>20</v>
      </c>
    </row>
    <row r="10" spans="1:13" s="1" customFormat="1" ht="79.5" customHeight="1" x14ac:dyDescent="0.25">
      <c r="A10" s="20">
        <v>1</v>
      </c>
      <c r="B10" s="19" t="s">
        <v>112</v>
      </c>
      <c r="C10" s="12" t="s">
        <v>110</v>
      </c>
      <c r="D10" s="40">
        <v>9003295531</v>
      </c>
      <c r="E10" s="12" t="s">
        <v>79</v>
      </c>
      <c r="F10" s="12" t="s">
        <v>273</v>
      </c>
      <c r="G10" s="14" t="s">
        <v>109</v>
      </c>
      <c r="H10" s="60" t="s">
        <v>145</v>
      </c>
      <c r="I10" s="62"/>
      <c r="J10" s="12" t="s">
        <v>147</v>
      </c>
      <c r="K10" s="12" t="s">
        <v>148</v>
      </c>
      <c r="L10" s="22" t="s">
        <v>5</v>
      </c>
      <c r="M10" s="22" t="s">
        <v>5</v>
      </c>
    </row>
    <row r="11" spans="1:13" s="28" customFormat="1" ht="70.5" customHeight="1" x14ac:dyDescent="0.25">
      <c r="A11" s="20">
        <v>2</v>
      </c>
      <c r="B11" s="26" t="s">
        <v>114</v>
      </c>
      <c r="C11" s="17" t="s">
        <v>115</v>
      </c>
      <c r="D11" s="41">
        <v>9003132961</v>
      </c>
      <c r="E11" s="12" t="s">
        <v>181</v>
      </c>
      <c r="F11" s="17" t="s">
        <v>182</v>
      </c>
      <c r="G11" s="13" t="s">
        <v>180</v>
      </c>
      <c r="H11" s="66" t="s">
        <v>127</v>
      </c>
      <c r="I11" s="67"/>
      <c r="J11" s="17" t="s">
        <v>125</v>
      </c>
      <c r="K11" s="17" t="s">
        <v>126</v>
      </c>
      <c r="L11" s="27" t="s">
        <v>5</v>
      </c>
      <c r="M11" s="27" t="s">
        <v>6</v>
      </c>
    </row>
    <row r="12" spans="1:13" s="1" customFormat="1" ht="75.75" customHeight="1" x14ac:dyDescent="0.25">
      <c r="A12" s="20">
        <f>+A11+1</f>
        <v>3</v>
      </c>
      <c r="B12" s="19" t="s">
        <v>122</v>
      </c>
      <c r="C12" s="12" t="s">
        <v>123</v>
      </c>
      <c r="D12" s="40">
        <v>9004246691</v>
      </c>
      <c r="E12" s="12" t="s">
        <v>79</v>
      </c>
      <c r="F12" s="12" t="s">
        <v>255</v>
      </c>
      <c r="G12" s="14" t="s">
        <v>109</v>
      </c>
      <c r="H12" s="60" t="s">
        <v>145</v>
      </c>
      <c r="I12" s="62"/>
      <c r="J12" s="12" t="s">
        <v>147</v>
      </c>
      <c r="K12" s="12" t="s">
        <v>148</v>
      </c>
      <c r="L12" s="22" t="s">
        <v>5</v>
      </c>
      <c r="M12" s="22" t="s">
        <v>5</v>
      </c>
    </row>
    <row r="13" spans="1:13" s="1" customFormat="1" ht="48.75" customHeight="1" x14ac:dyDescent="0.25">
      <c r="A13" s="20">
        <f t="shared" ref="A13:A59" si="0">+A12+1</f>
        <v>4</v>
      </c>
      <c r="B13" s="19" t="s">
        <v>23</v>
      </c>
      <c r="C13" s="12" t="s">
        <v>29</v>
      </c>
      <c r="D13" s="42">
        <v>8060016506</v>
      </c>
      <c r="E13" s="12" t="s">
        <v>107</v>
      </c>
      <c r="F13" s="12" t="s">
        <v>256</v>
      </c>
      <c r="G13" s="14" t="s">
        <v>19</v>
      </c>
      <c r="H13" s="12" t="s">
        <v>34</v>
      </c>
      <c r="I13" s="19" t="s">
        <v>252</v>
      </c>
      <c r="J13" s="12" t="s">
        <v>40</v>
      </c>
      <c r="K13" s="12">
        <v>3411548</v>
      </c>
      <c r="L13" s="22" t="s">
        <v>38</v>
      </c>
      <c r="M13" s="22" t="s">
        <v>39</v>
      </c>
    </row>
    <row r="14" spans="1:13" s="28" customFormat="1" ht="244.5" customHeight="1" x14ac:dyDescent="0.25">
      <c r="A14" s="20">
        <f t="shared" si="0"/>
        <v>5</v>
      </c>
      <c r="B14" s="26" t="s">
        <v>24</v>
      </c>
      <c r="C14" s="12" t="str">
        <f>HYPERLINK("../AppData/Local/AppData/Local/AppData/Roaming/LROMERO/AppData/Local/Temp/Administrar%202012/Copservir%202012/Formato%20F-CNTR-AS-001%20-%20Seguimiento%20toma%20de%20posesión%20para%20administrar%20Copservir.xls","COPSERVIR")</f>
        <v>COPSERVIR</v>
      </c>
      <c r="D14" s="43">
        <v>8300116703</v>
      </c>
      <c r="E14" s="17" t="s">
        <v>181</v>
      </c>
      <c r="F14" s="17" t="s">
        <v>274</v>
      </c>
      <c r="G14" s="13" t="s">
        <v>180</v>
      </c>
      <c r="H14" s="12" t="s">
        <v>236</v>
      </c>
      <c r="I14" s="26" t="s">
        <v>176</v>
      </c>
      <c r="J14" s="17" t="s">
        <v>41</v>
      </c>
      <c r="K14" s="17">
        <v>3351700</v>
      </c>
      <c r="L14" s="27" t="s">
        <v>5</v>
      </c>
      <c r="M14" s="27" t="s">
        <v>6</v>
      </c>
    </row>
    <row r="15" spans="1:13" s="1" customFormat="1" ht="126.5" x14ac:dyDescent="0.25">
      <c r="A15" s="20">
        <f t="shared" si="0"/>
        <v>6</v>
      </c>
      <c r="B15" s="19" t="s">
        <v>25</v>
      </c>
      <c r="C15" s="12" t="s">
        <v>30</v>
      </c>
      <c r="D15" s="42">
        <v>8903056743</v>
      </c>
      <c r="E15" s="12" t="s">
        <v>107</v>
      </c>
      <c r="F15" s="12" t="s">
        <v>275</v>
      </c>
      <c r="G15" s="14" t="s">
        <v>19</v>
      </c>
      <c r="H15" s="12" t="s">
        <v>178</v>
      </c>
      <c r="I15" s="19" t="s">
        <v>21</v>
      </c>
      <c r="J15" s="12" t="s">
        <v>42</v>
      </c>
      <c r="K15" s="12">
        <v>6616363</v>
      </c>
      <c r="L15" s="22" t="s">
        <v>1</v>
      </c>
      <c r="M15" s="22" t="s">
        <v>2</v>
      </c>
    </row>
    <row r="16" spans="1:13" s="1" customFormat="1" ht="192" customHeight="1" x14ac:dyDescent="0.25">
      <c r="A16" s="20">
        <f t="shared" si="0"/>
        <v>7</v>
      </c>
      <c r="B16" s="19" t="s">
        <v>26</v>
      </c>
      <c r="C16" s="16" t="s">
        <v>31</v>
      </c>
      <c r="D16" s="42">
        <v>8305064995</v>
      </c>
      <c r="E16" s="12" t="s">
        <v>79</v>
      </c>
      <c r="F16" s="12" t="s">
        <v>276</v>
      </c>
      <c r="G16" s="13" t="s">
        <v>129</v>
      </c>
      <c r="H16" s="12" t="s">
        <v>111</v>
      </c>
      <c r="I16" s="19" t="s">
        <v>113</v>
      </c>
      <c r="J16" s="12" t="s">
        <v>43</v>
      </c>
      <c r="K16" s="12">
        <v>6445999</v>
      </c>
      <c r="L16" s="22" t="s">
        <v>3</v>
      </c>
      <c r="M16" s="22" t="s">
        <v>4</v>
      </c>
    </row>
    <row r="17" spans="1:13" s="1" customFormat="1" ht="174.75" customHeight="1" x14ac:dyDescent="0.25">
      <c r="A17" s="20">
        <f t="shared" si="0"/>
        <v>8</v>
      </c>
      <c r="B17" s="19" t="s">
        <v>28</v>
      </c>
      <c r="C17" s="12" t="s">
        <v>33</v>
      </c>
      <c r="D17" s="40">
        <v>8909011724</v>
      </c>
      <c r="E17" s="12" t="s">
        <v>107</v>
      </c>
      <c r="F17" s="12" t="s">
        <v>277</v>
      </c>
      <c r="G17" s="20" t="s">
        <v>19</v>
      </c>
      <c r="H17" s="12" t="s">
        <v>174</v>
      </c>
      <c r="I17" s="19" t="s">
        <v>175</v>
      </c>
      <c r="J17" s="12" t="s">
        <v>44</v>
      </c>
      <c r="K17" s="12">
        <v>4600440</v>
      </c>
      <c r="L17" s="22" t="s">
        <v>7</v>
      </c>
      <c r="M17" s="22" t="s">
        <v>8</v>
      </c>
    </row>
    <row r="18" spans="1:13" s="1" customFormat="1" ht="119.25" customHeight="1" x14ac:dyDescent="0.25">
      <c r="A18" s="20">
        <f t="shared" si="0"/>
        <v>9</v>
      </c>
      <c r="B18" s="19" t="s">
        <v>75</v>
      </c>
      <c r="C18" s="22" t="s">
        <v>73</v>
      </c>
      <c r="D18" s="40">
        <v>9002191510</v>
      </c>
      <c r="E18" s="15" t="s">
        <v>79</v>
      </c>
      <c r="F18" s="12" t="s">
        <v>278</v>
      </c>
      <c r="G18" s="14" t="s">
        <v>109</v>
      </c>
      <c r="H18" s="60" t="s">
        <v>145</v>
      </c>
      <c r="I18" s="62"/>
      <c r="J18" s="12" t="s">
        <v>147</v>
      </c>
      <c r="K18" s="12" t="s">
        <v>148</v>
      </c>
      <c r="L18" s="22" t="s">
        <v>38</v>
      </c>
      <c r="M18" s="22" t="s">
        <v>39</v>
      </c>
    </row>
    <row r="19" spans="1:13" s="1" customFormat="1" ht="115" x14ac:dyDescent="0.25">
      <c r="A19" s="20">
        <f t="shared" si="0"/>
        <v>10</v>
      </c>
      <c r="B19" s="19" t="s">
        <v>27</v>
      </c>
      <c r="C19" s="16" t="s">
        <v>32</v>
      </c>
      <c r="D19" s="42">
        <v>8001708647</v>
      </c>
      <c r="E19" s="12" t="s">
        <v>79</v>
      </c>
      <c r="F19" s="12" t="s">
        <v>257</v>
      </c>
      <c r="G19" s="20" t="s">
        <v>129</v>
      </c>
      <c r="H19" s="12" t="s">
        <v>35</v>
      </c>
      <c r="I19" s="19" t="s">
        <v>36</v>
      </c>
      <c r="J19" s="12" t="s">
        <v>140</v>
      </c>
      <c r="K19" s="12">
        <v>7041925</v>
      </c>
      <c r="L19" s="22" t="s">
        <v>5</v>
      </c>
      <c r="M19" s="22" t="s">
        <v>6</v>
      </c>
    </row>
    <row r="20" spans="1:13" s="1" customFormat="1" ht="83.25" customHeight="1" x14ac:dyDescent="0.25">
      <c r="A20" s="20">
        <f t="shared" si="0"/>
        <v>11</v>
      </c>
      <c r="B20" s="19" t="s">
        <v>50</v>
      </c>
      <c r="C20" s="16" t="s">
        <v>59</v>
      </c>
      <c r="D20" s="42">
        <v>9001372421</v>
      </c>
      <c r="E20" s="15" t="s">
        <v>79</v>
      </c>
      <c r="F20" s="12" t="s">
        <v>258</v>
      </c>
      <c r="G20" s="14" t="s">
        <v>109</v>
      </c>
      <c r="H20" s="60" t="s">
        <v>127</v>
      </c>
      <c r="I20" s="62"/>
      <c r="J20" s="12" t="s">
        <v>125</v>
      </c>
      <c r="K20" s="12" t="s">
        <v>126</v>
      </c>
      <c r="L20" s="22" t="s">
        <v>5</v>
      </c>
      <c r="M20" s="22" t="s">
        <v>6</v>
      </c>
    </row>
    <row r="21" spans="1:13" s="1" customFormat="1" ht="59.25" customHeight="1" x14ac:dyDescent="0.25">
      <c r="A21" s="20">
        <f t="shared" si="0"/>
        <v>12</v>
      </c>
      <c r="B21" s="19" t="s">
        <v>51</v>
      </c>
      <c r="C21" s="16" t="s">
        <v>60</v>
      </c>
      <c r="D21" s="42">
        <v>9002060293</v>
      </c>
      <c r="E21" s="15" t="s">
        <v>79</v>
      </c>
      <c r="F21" s="12" t="s">
        <v>259</v>
      </c>
      <c r="G21" s="14" t="s">
        <v>109</v>
      </c>
      <c r="H21" s="68" t="s">
        <v>127</v>
      </c>
      <c r="I21" s="69"/>
      <c r="J21" s="12" t="s">
        <v>125</v>
      </c>
      <c r="K21" s="12" t="s">
        <v>126</v>
      </c>
      <c r="L21" s="22" t="s">
        <v>5</v>
      </c>
      <c r="M21" s="22" t="s">
        <v>6</v>
      </c>
    </row>
    <row r="22" spans="1:13" s="1" customFormat="1" ht="56.25" customHeight="1" x14ac:dyDescent="0.25">
      <c r="A22" s="20">
        <f t="shared" si="0"/>
        <v>13</v>
      </c>
      <c r="B22" s="19" t="s">
        <v>52</v>
      </c>
      <c r="C22" s="12" t="s">
        <v>61</v>
      </c>
      <c r="D22" s="42">
        <v>8301214343</v>
      </c>
      <c r="E22" s="15" t="s">
        <v>79</v>
      </c>
      <c r="F22" s="12" t="s">
        <v>260</v>
      </c>
      <c r="G22" s="14" t="s">
        <v>109</v>
      </c>
      <c r="H22" s="60" t="s">
        <v>127</v>
      </c>
      <c r="I22" s="62"/>
      <c r="J22" s="12" t="s">
        <v>125</v>
      </c>
      <c r="K22" s="12" t="s">
        <v>126</v>
      </c>
      <c r="L22" s="22" t="s">
        <v>5</v>
      </c>
      <c r="M22" s="22" t="s">
        <v>6</v>
      </c>
    </row>
    <row r="23" spans="1:13" s="1" customFormat="1" ht="34.5" x14ac:dyDescent="0.25">
      <c r="A23" s="20">
        <f t="shared" si="0"/>
        <v>14</v>
      </c>
      <c r="B23" s="19" t="s">
        <v>53</v>
      </c>
      <c r="C23" s="12" t="s">
        <v>62</v>
      </c>
      <c r="D23" s="42">
        <v>8300689520</v>
      </c>
      <c r="E23" s="15" t="s">
        <v>79</v>
      </c>
      <c r="F23" s="19" t="s">
        <v>183</v>
      </c>
      <c r="G23" s="14" t="s">
        <v>109</v>
      </c>
      <c r="H23" s="68" t="s">
        <v>127</v>
      </c>
      <c r="I23" s="69"/>
      <c r="J23" s="12" t="s">
        <v>125</v>
      </c>
      <c r="K23" s="12" t="s">
        <v>126</v>
      </c>
      <c r="L23" s="22" t="s">
        <v>5</v>
      </c>
      <c r="M23" s="22" t="s">
        <v>6</v>
      </c>
    </row>
    <row r="24" spans="1:13" s="1" customFormat="1" ht="55.5" customHeight="1" x14ac:dyDescent="0.25">
      <c r="A24" s="20">
        <f t="shared" si="0"/>
        <v>15</v>
      </c>
      <c r="B24" s="19" t="s">
        <v>54</v>
      </c>
      <c r="C24" s="12" t="s">
        <v>63</v>
      </c>
      <c r="D24" s="42">
        <v>8090089535</v>
      </c>
      <c r="E24" s="15" t="s">
        <v>79</v>
      </c>
      <c r="F24" s="12" t="s">
        <v>261</v>
      </c>
      <c r="G24" s="14" t="s">
        <v>130</v>
      </c>
      <c r="H24" s="68" t="s">
        <v>127</v>
      </c>
      <c r="I24" s="69"/>
      <c r="J24" s="12" t="s">
        <v>125</v>
      </c>
      <c r="K24" s="12" t="s">
        <v>126</v>
      </c>
      <c r="L24" s="22" t="s">
        <v>5</v>
      </c>
      <c r="M24" s="22" t="s">
        <v>6</v>
      </c>
    </row>
    <row r="25" spans="1:13" s="1" customFormat="1" ht="34.5" x14ac:dyDescent="0.25">
      <c r="A25" s="20">
        <f t="shared" si="0"/>
        <v>16</v>
      </c>
      <c r="B25" s="19" t="s">
        <v>55</v>
      </c>
      <c r="C25" s="12" t="s">
        <v>64</v>
      </c>
      <c r="D25" s="42">
        <v>8301193965</v>
      </c>
      <c r="E25" s="15" t="s">
        <v>79</v>
      </c>
      <c r="F25" s="12" t="s">
        <v>262</v>
      </c>
      <c r="G25" s="14" t="s">
        <v>109</v>
      </c>
      <c r="H25" s="60" t="s">
        <v>127</v>
      </c>
      <c r="I25" s="62"/>
      <c r="J25" s="12" t="s">
        <v>125</v>
      </c>
      <c r="K25" s="12" t="s">
        <v>126</v>
      </c>
      <c r="L25" s="22" t="s">
        <v>5</v>
      </c>
      <c r="M25" s="22" t="s">
        <v>6</v>
      </c>
    </row>
    <row r="26" spans="1:13" ht="57.75" customHeight="1" x14ac:dyDescent="0.25">
      <c r="A26" s="20">
        <f t="shared" si="0"/>
        <v>17</v>
      </c>
      <c r="B26" s="19" t="s">
        <v>74</v>
      </c>
      <c r="C26" s="12" t="s">
        <v>108</v>
      </c>
      <c r="D26" s="40">
        <v>8020188770</v>
      </c>
      <c r="E26" s="15" t="s">
        <v>79</v>
      </c>
      <c r="F26" s="12" t="s">
        <v>263</v>
      </c>
      <c r="G26" s="14" t="s">
        <v>109</v>
      </c>
      <c r="H26" s="60" t="s">
        <v>146</v>
      </c>
      <c r="I26" s="62"/>
      <c r="J26" s="12" t="s">
        <v>147</v>
      </c>
      <c r="K26" s="12" t="s">
        <v>148</v>
      </c>
      <c r="L26" s="22" t="s">
        <v>38</v>
      </c>
      <c r="M26" s="22" t="s">
        <v>39</v>
      </c>
    </row>
    <row r="27" spans="1:13" ht="174" customHeight="1" x14ac:dyDescent="0.25">
      <c r="A27" s="20">
        <f t="shared" si="0"/>
        <v>18</v>
      </c>
      <c r="B27" s="19" t="s">
        <v>116</v>
      </c>
      <c r="C27" s="12" t="s">
        <v>118</v>
      </c>
      <c r="D27" s="40">
        <v>8301296890</v>
      </c>
      <c r="E27" s="15" t="s">
        <v>79</v>
      </c>
      <c r="F27" s="12" t="s">
        <v>279</v>
      </c>
      <c r="G27" s="14" t="s">
        <v>129</v>
      </c>
      <c r="H27" s="12" t="s">
        <v>35</v>
      </c>
      <c r="I27" s="19" t="s">
        <v>175</v>
      </c>
      <c r="J27" s="12" t="s">
        <v>120</v>
      </c>
      <c r="K27" s="12" t="s">
        <v>76</v>
      </c>
      <c r="L27" s="22" t="s">
        <v>5</v>
      </c>
      <c r="M27" s="22" t="s">
        <v>6</v>
      </c>
    </row>
    <row r="28" spans="1:13" ht="154.5" customHeight="1" x14ac:dyDescent="0.25">
      <c r="A28" s="20">
        <f t="shared" si="0"/>
        <v>19</v>
      </c>
      <c r="B28" s="19" t="s">
        <v>117</v>
      </c>
      <c r="C28" s="12" t="s">
        <v>119</v>
      </c>
      <c r="D28" s="40">
        <v>9002187823</v>
      </c>
      <c r="E28" s="15" t="s">
        <v>79</v>
      </c>
      <c r="F28" s="12" t="s">
        <v>280</v>
      </c>
      <c r="G28" s="14" t="s">
        <v>129</v>
      </c>
      <c r="H28" s="12" t="s">
        <v>35</v>
      </c>
      <c r="I28" s="19" t="s">
        <v>36</v>
      </c>
      <c r="J28" s="12" t="s">
        <v>121</v>
      </c>
      <c r="K28" s="12" t="s">
        <v>76</v>
      </c>
      <c r="L28" s="22" t="s">
        <v>5</v>
      </c>
      <c r="M28" s="22" t="s">
        <v>6</v>
      </c>
    </row>
    <row r="29" spans="1:13" ht="57.5" x14ac:dyDescent="0.25">
      <c r="A29" s="20">
        <f t="shared" si="0"/>
        <v>20</v>
      </c>
      <c r="B29" s="19" t="s">
        <v>47</v>
      </c>
      <c r="C29" s="15" t="s">
        <v>56</v>
      </c>
      <c r="D29" s="18">
        <v>8903052890</v>
      </c>
      <c r="E29" s="15" t="s">
        <v>79</v>
      </c>
      <c r="F29" s="12" t="s">
        <v>281</v>
      </c>
      <c r="G29" s="20" t="s">
        <v>19</v>
      </c>
      <c r="H29" s="12" t="s">
        <v>37</v>
      </c>
      <c r="I29" s="24" t="s">
        <v>65</v>
      </c>
      <c r="J29" s="12" t="s">
        <v>68</v>
      </c>
      <c r="K29" s="12">
        <v>6616848</v>
      </c>
      <c r="L29" s="12" t="s">
        <v>1</v>
      </c>
      <c r="M29" s="22" t="s">
        <v>22</v>
      </c>
    </row>
    <row r="30" spans="1:13" ht="58.5" customHeight="1" x14ac:dyDescent="0.25">
      <c r="A30" s="20">
        <f t="shared" si="0"/>
        <v>21</v>
      </c>
      <c r="B30" s="19" t="s">
        <v>49</v>
      </c>
      <c r="C30" s="16" t="s">
        <v>58</v>
      </c>
      <c r="D30" s="18">
        <v>8070039510</v>
      </c>
      <c r="E30" s="15" t="s">
        <v>79</v>
      </c>
      <c r="F30" s="12" t="s">
        <v>264</v>
      </c>
      <c r="G30" s="20" t="s">
        <v>19</v>
      </c>
      <c r="H30" s="12" t="s">
        <v>34</v>
      </c>
      <c r="I30" s="19" t="s">
        <v>67</v>
      </c>
      <c r="J30" s="12" t="s">
        <v>70</v>
      </c>
      <c r="K30" s="12">
        <v>3045214646</v>
      </c>
      <c r="L30" s="22" t="s">
        <v>71</v>
      </c>
      <c r="M30" s="22" t="s">
        <v>4</v>
      </c>
    </row>
    <row r="31" spans="1:13" ht="112.5" customHeight="1" x14ac:dyDescent="0.25">
      <c r="A31" s="20">
        <f t="shared" si="0"/>
        <v>22</v>
      </c>
      <c r="B31" s="19" t="s">
        <v>48</v>
      </c>
      <c r="C31" s="16" t="s">
        <v>57</v>
      </c>
      <c r="D31" s="18">
        <v>8020045370</v>
      </c>
      <c r="E31" s="15" t="s">
        <v>79</v>
      </c>
      <c r="F31" s="12" t="s">
        <v>282</v>
      </c>
      <c r="G31" s="14" t="s">
        <v>19</v>
      </c>
      <c r="H31" s="12" t="s">
        <v>37</v>
      </c>
      <c r="I31" s="19" t="s">
        <v>66</v>
      </c>
      <c r="J31" s="12" t="s">
        <v>69</v>
      </c>
      <c r="K31" s="12">
        <v>3513376</v>
      </c>
      <c r="L31" s="22" t="s">
        <v>38</v>
      </c>
      <c r="M31" s="22" t="s">
        <v>39</v>
      </c>
    </row>
    <row r="32" spans="1:13" ht="78" customHeight="1" x14ac:dyDescent="0.25">
      <c r="A32" s="20">
        <f t="shared" si="0"/>
        <v>23</v>
      </c>
      <c r="B32" s="19" t="s">
        <v>77</v>
      </c>
      <c r="C32" s="16" t="s">
        <v>78</v>
      </c>
      <c r="D32" s="18">
        <v>8903251461</v>
      </c>
      <c r="E32" s="15" t="s">
        <v>79</v>
      </c>
      <c r="F32" s="12" t="s">
        <v>185</v>
      </c>
      <c r="G32" s="13" t="s">
        <v>109</v>
      </c>
      <c r="H32" s="16" t="s">
        <v>87</v>
      </c>
      <c r="I32" s="19" t="s">
        <v>186</v>
      </c>
      <c r="J32" s="12" t="s">
        <v>80</v>
      </c>
      <c r="K32" s="12">
        <v>5419100</v>
      </c>
      <c r="L32" s="22" t="s">
        <v>5</v>
      </c>
      <c r="M32" s="22" t="s">
        <v>6</v>
      </c>
    </row>
    <row r="33" spans="1:35" ht="111.75" customHeight="1" x14ac:dyDescent="0.25">
      <c r="A33" s="20">
        <f t="shared" si="0"/>
        <v>24</v>
      </c>
      <c r="B33" s="19" t="s">
        <v>81</v>
      </c>
      <c r="C33" s="16" t="str">
        <f>HYPERLINK("../AppData/Local/AppData/Local/AppData/Roaming/LROMERO/AppData/Local/Temp/Liquidar%202012/Coocafe%202012/F-CNTR-AS-002%20Formato%20seguimiento%20toma%20de%20posesión%20para%20liquidar%20Coocafe.xls","COOCAFE")</f>
        <v>COOCAFE</v>
      </c>
      <c r="D33" s="18">
        <v>8900002418</v>
      </c>
      <c r="E33" s="15" t="s">
        <v>79</v>
      </c>
      <c r="F33" s="12" t="s">
        <v>234</v>
      </c>
      <c r="G33" s="13" t="s">
        <v>129</v>
      </c>
      <c r="H33" s="16" t="s">
        <v>35</v>
      </c>
      <c r="I33" s="19" t="s">
        <v>187</v>
      </c>
      <c r="J33" s="12" t="s">
        <v>82</v>
      </c>
      <c r="K33" s="12">
        <v>67474795</v>
      </c>
      <c r="L33" s="22" t="s">
        <v>83</v>
      </c>
      <c r="M33" s="22" t="s">
        <v>84</v>
      </c>
    </row>
    <row r="34" spans="1:35" ht="78" customHeight="1" x14ac:dyDescent="0.25">
      <c r="A34" s="20">
        <f t="shared" si="0"/>
        <v>25</v>
      </c>
      <c r="B34" s="19" t="s">
        <v>85</v>
      </c>
      <c r="C34" s="16" t="str">
        <f>HYPERLINK("../AppData/Local/AppData/Local/AppData/Roaming/LROMERO/AppData/Local/Temp/Liquidar%202011/Cooptel%202011/F-CNTR-AS-002%20Formato%20seguimiento%20toma%20de%20posesión%20para%20liquidar%20Coptel.xls","COOPTEL")</f>
        <v>COOPTEL</v>
      </c>
      <c r="D34" s="18">
        <v>8600162734</v>
      </c>
      <c r="E34" s="15" t="s">
        <v>79</v>
      </c>
      <c r="F34" s="12" t="s">
        <v>188</v>
      </c>
      <c r="G34" s="13" t="s">
        <v>109</v>
      </c>
      <c r="H34" s="16" t="s">
        <v>253</v>
      </c>
      <c r="I34" s="19" t="s">
        <v>189</v>
      </c>
      <c r="J34" s="12" t="s">
        <v>251</v>
      </c>
      <c r="K34" s="12">
        <v>2842863</v>
      </c>
      <c r="L34" s="22" t="s">
        <v>5</v>
      </c>
      <c r="M34" s="22" t="s">
        <v>6</v>
      </c>
    </row>
    <row r="35" spans="1:35" ht="103.5" customHeight="1" x14ac:dyDescent="0.25">
      <c r="A35" s="20">
        <f t="shared" si="0"/>
        <v>26</v>
      </c>
      <c r="B35" s="19" t="s">
        <v>86</v>
      </c>
      <c r="C35" s="16" t="str">
        <f>HYPERLINK("../AppData/Local/AppData/Local/AppData/Roaming/LROMERO/AppData/Local/Temp/Liquidar%202012/Femec%202012/Seguimiento%20proceso%20liquidación%20forzosa%20-%20Femec.xls","FEMEC")</f>
        <v>FEMEC</v>
      </c>
      <c r="D35" s="18">
        <v>8002084239</v>
      </c>
      <c r="E35" s="15" t="s">
        <v>79</v>
      </c>
      <c r="F35" s="17" t="s">
        <v>190</v>
      </c>
      <c r="G35" s="13" t="s">
        <v>109</v>
      </c>
      <c r="H35" s="16" t="s">
        <v>87</v>
      </c>
      <c r="I35" s="16" t="s">
        <v>187</v>
      </c>
      <c r="J35" s="12" t="s">
        <v>88</v>
      </c>
      <c r="K35" s="12">
        <v>5419100</v>
      </c>
      <c r="L35" s="22" t="s">
        <v>5</v>
      </c>
      <c r="M35" s="22" t="s">
        <v>6</v>
      </c>
    </row>
    <row r="36" spans="1:35" ht="42.75" customHeight="1" x14ac:dyDescent="0.25">
      <c r="A36" s="20">
        <f t="shared" si="0"/>
        <v>27</v>
      </c>
      <c r="B36" s="19" t="s">
        <v>89</v>
      </c>
      <c r="C36" s="16" t="s">
        <v>90</v>
      </c>
      <c r="D36" s="18">
        <v>8300219986</v>
      </c>
      <c r="E36" s="15" t="s">
        <v>79</v>
      </c>
      <c r="F36" s="17" t="s">
        <v>239</v>
      </c>
      <c r="G36" s="13" t="s">
        <v>109</v>
      </c>
      <c r="H36" s="16" t="s">
        <v>91</v>
      </c>
      <c r="I36" s="19" t="s">
        <v>191</v>
      </c>
      <c r="J36" s="12" t="s">
        <v>92</v>
      </c>
      <c r="K36" s="12">
        <v>2856236</v>
      </c>
      <c r="L36" s="22" t="s">
        <v>5</v>
      </c>
      <c r="M36" s="22" t="s">
        <v>6</v>
      </c>
    </row>
    <row r="37" spans="1:35" ht="93" customHeight="1" x14ac:dyDescent="0.25">
      <c r="A37" s="20">
        <f t="shared" si="0"/>
        <v>28</v>
      </c>
      <c r="B37" s="19" t="s">
        <v>93</v>
      </c>
      <c r="C37" s="15" t="s">
        <v>94</v>
      </c>
      <c r="D37" s="18">
        <v>8110008807</v>
      </c>
      <c r="E37" s="15" t="s">
        <v>79</v>
      </c>
      <c r="F37" s="17" t="s">
        <v>283</v>
      </c>
      <c r="G37" s="13" t="s">
        <v>109</v>
      </c>
      <c r="H37" s="16" t="s">
        <v>101</v>
      </c>
      <c r="I37" s="19" t="s">
        <v>192</v>
      </c>
      <c r="J37" s="12" t="s">
        <v>95</v>
      </c>
      <c r="K37" s="12">
        <v>2925600</v>
      </c>
      <c r="L37" s="22" t="s">
        <v>7</v>
      </c>
      <c r="M37" s="22" t="s">
        <v>8</v>
      </c>
      <c r="N37" s="37"/>
    </row>
    <row r="38" spans="1:35" ht="58.5" customHeight="1" x14ac:dyDescent="0.25">
      <c r="A38" s="20">
        <f t="shared" si="0"/>
        <v>29</v>
      </c>
      <c r="B38" s="19" t="s">
        <v>96</v>
      </c>
      <c r="C38" s="15" t="s">
        <v>97</v>
      </c>
      <c r="D38" s="18">
        <v>9001591440</v>
      </c>
      <c r="E38" s="15" t="s">
        <v>79</v>
      </c>
      <c r="F38" s="12" t="s">
        <v>193</v>
      </c>
      <c r="G38" s="13" t="s">
        <v>109</v>
      </c>
      <c r="H38" s="16" t="s">
        <v>101</v>
      </c>
      <c r="I38" s="19" t="s">
        <v>194</v>
      </c>
      <c r="J38" s="12" t="s">
        <v>98</v>
      </c>
      <c r="K38" s="12">
        <v>2316330</v>
      </c>
      <c r="L38" s="22" t="s">
        <v>7</v>
      </c>
      <c r="M38" s="22" t="s">
        <v>8</v>
      </c>
    </row>
    <row r="39" spans="1:35" ht="72.75" customHeight="1" x14ac:dyDescent="0.25">
      <c r="A39" s="20">
        <f t="shared" si="0"/>
        <v>30</v>
      </c>
      <c r="B39" s="19" t="s">
        <v>99</v>
      </c>
      <c r="C39" s="16" t="s">
        <v>100</v>
      </c>
      <c r="D39" s="18">
        <v>8110094170</v>
      </c>
      <c r="E39" s="15" t="s">
        <v>79</v>
      </c>
      <c r="F39" s="12" t="s">
        <v>222</v>
      </c>
      <c r="G39" s="13" t="s">
        <v>109</v>
      </c>
      <c r="H39" s="16" t="s">
        <v>101</v>
      </c>
      <c r="I39" s="19" t="s">
        <v>194</v>
      </c>
      <c r="J39" s="12" t="s">
        <v>102</v>
      </c>
      <c r="K39" s="12">
        <v>2301055</v>
      </c>
      <c r="L39" s="22" t="s">
        <v>103</v>
      </c>
      <c r="M39" s="22" t="s">
        <v>8</v>
      </c>
    </row>
    <row r="40" spans="1:35" ht="83.25" customHeight="1" x14ac:dyDescent="0.25">
      <c r="A40" s="20">
        <f t="shared" si="0"/>
        <v>31</v>
      </c>
      <c r="B40" s="29" t="s">
        <v>104</v>
      </c>
      <c r="C40" s="22" t="s">
        <v>105</v>
      </c>
      <c r="D40" s="44">
        <v>8001327837</v>
      </c>
      <c r="E40" s="31" t="s">
        <v>79</v>
      </c>
      <c r="F40" s="32" t="s">
        <v>254</v>
      </c>
      <c r="G40" s="33" t="s">
        <v>129</v>
      </c>
      <c r="H40" s="32" t="s">
        <v>195</v>
      </c>
      <c r="I40" s="29" t="s">
        <v>196</v>
      </c>
      <c r="J40" s="32" t="s">
        <v>106</v>
      </c>
      <c r="K40" s="32">
        <v>2585820</v>
      </c>
      <c r="L40" s="30" t="s">
        <v>7</v>
      </c>
      <c r="M40" s="30" t="s">
        <v>8</v>
      </c>
    </row>
    <row r="41" spans="1:35" ht="111.75" customHeight="1" x14ac:dyDescent="0.25">
      <c r="A41" s="20">
        <f t="shared" si="0"/>
        <v>32</v>
      </c>
      <c r="B41" s="12" t="s">
        <v>131</v>
      </c>
      <c r="C41" s="22" t="s">
        <v>132</v>
      </c>
      <c r="D41" s="42">
        <v>8001857139</v>
      </c>
      <c r="E41" s="12" t="s">
        <v>79</v>
      </c>
      <c r="F41" s="12" t="s">
        <v>284</v>
      </c>
      <c r="G41" s="13" t="s">
        <v>19</v>
      </c>
      <c r="H41" s="12" t="s">
        <v>133</v>
      </c>
      <c r="I41" s="19" t="s">
        <v>113</v>
      </c>
      <c r="J41" s="12" t="s">
        <v>134</v>
      </c>
      <c r="K41" s="12">
        <v>3176981749</v>
      </c>
      <c r="L41" s="12" t="s">
        <v>45</v>
      </c>
      <c r="M41" s="12" t="s">
        <v>46</v>
      </c>
    </row>
    <row r="42" spans="1:35" s="21" customFormat="1" ht="154.5" customHeight="1" x14ac:dyDescent="0.25">
      <c r="A42" s="20">
        <f t="shared" si="0"/>
        <v>33</v>
      </c>
      <c r="B42" s="12" t="s">
        <v>149</v>
      </c>
      <c r="C42" s="12" t="s">
        <v>150</v>
      </c>
      <c r="D42" s="42">
        <v>9000254930</v>
      </c>
      <c r="E42" s="17" t="s">
        <v>79</v>
      </c>
      <c r="F42" s="12" t="s">
        <v>249</v>
      </c>
      <c r="G42" s="13" t="s">
        <v>129</v>
      </c>
      <c r="H42" s="12" t="s">
        <v>133</v>
      </c>
      <c r="I42" s="19" t="s">
        <v>113</v>
      </c>
      <c r="J42" s="12" t="s">
        <v>151</v>
      </c>
      <c r="K42" s="12">
        <v>3155760617</v>
      </c>
      <c r="L42" s="12" t="s">
        <v>45</v>
      </c>
      <c r="M42" s="12" t="s">
        <v>46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5"/>
    </row>
    <row r="43" spans="1:35" ht="123.75" customHeight="1" x14ac:dyDescent="0.25">
      <c r="A43" s="20">
        <f t="shared" si="0"/>
        <v>34</v>
      </c>
      <c r="B43" s="12" t="s">
        <v>135</v>
      </c>
      <c r="C43" s="12" t="s">
        <v>136</v>
      </c>
      <c r="D43" s="42">
        <v>9000771598</v>
      </c>
      <c r="E43" s="12" t="s">
        <v>79</v>
      </c>
      <c r="F43" s="12" t="s">
        <v>237</v>
      </c>
      <c r="G43" s="13" t="s">
        <v>129</v>
      </c>
      <c r="H43" s="12" t="s">
        <v>198</v>
      </c>
      <c r="I43" s="19" t="s">
        <v>113</v>
      </c>
      <c r="J43" s="12" t="s">
        <v>238</v>
      </c>
      <c r="K43" s="12"/>
      <c r="L43" s="12" t="s">
        <v>1</v>
      </c>
      <c r="M43" s="12" t="s">
        <v>22</v>
      </c>
    </row>
    <row r="44" spans="1:35" s="1" customFormat="1" ht="172.5" customHeight="1" x14ac:dyDescent="0.25">
      <c r="A44" s="49">
        <f t="shared" si="0"/>
        <v>35</v>
      </c>
      <c r="B44" s="32" t="s">
        <v>138</v>
      </c>
      <c r="C44" s="12" t="s">
        <v>139</v>
      </c>
      <c r="D44" s="45">
        <v>9002721049</v>
      </c>
      <c r="E44" s="32" t="s">
        <v>179</v>
      </c>
      <c r="F44" s="32" t="s">
        <v>285</v>
      </c>
      <c r="G44" s="33" t="s">
        <v>19</v>
      </c>
      <c r="H44" s="32" t="s">
        <v>177</v>
      </c>
      <c r="I44" s="29" t="s">
        <v>176</v>
      </c>
      <c r="J44" s="32" t="s">
        <v>203</v>
      </c>
      <c r="K44" s="32">
        <v>3194105037</v>
      </c>
      <c r="L44" s="32" t="s">
        <v>5</v>
      </c>
      <c r="M44" s="32" t="s">
        <v>5</v>
      </c>
    </row>
    <row r="45" spans="1:35" s="57" customFormat="1" ht="153.75" customHeight="1" x14ac:dyDescent="0.25">
      <c r="A45" s="20">
        <f t="shared" si="0"/>
        <v>36</v>
      </c>
      <c r="B45" s="12" t="s">
        <v>157</v>
      </c>
      <c r="C45" s="12" t="s">
        <v>158</v>
      </c>
      <c r="D45" s="40">
        <v>8902032172</v>
      </c>
      <c r="E45" s="12" t="s">
        <v>107</v>
      </c>
      <c r="F45" s="19" t="s">
        <v>271</v>
      </c>
      <c r="G45" s="13" t="s">
        <v>19</v>
      </c>
      <c r="H45" s="12" t="s">
        <v>269</v>
      </c>
      <c r="I45" s="36" t="s">
        <v>113</v>
      </c>
      <c r="J45" s="22" t="s">
        <v>159</v>
      </c>
      <c r="K45" s="22"/>
      <c r="L45" s="22" t="s">
        <v>160</v>
      </c>
      <c r="M45" s="22" t="s">
        <v>161</v>
      </c>
    </row>
    <row r="46" spans="1:35" ht="220.5" customHeight="1" x14ac:dyDescent="0.25">
      <c r="A46" s="50">
        <f t="shared" si="0"/>
        <v>37</v>
      </c>
      <c r="B46" s="51" t="s">
        <v>141</v>
      </c>
      <c r="C46" s="12" t="s">
        <v>152</v>
      </c>
      <c r="D46" s="52">
        <v>9006228221</v>
      </c>
      <c r="E46" s="53" t="s">
        <v>107</v>
      </c>
      <c r="F46" s="54" t="s">
        <v>272</v>
      </c>
      <c r="G46" s="51" t="s">
        <v>19</v>
      </c>
      <c r="H46" s="55" t="s">
        <v>269</v>
      </c>
      <c r="I46" s="56" t="s">
        <v>143</v>
      </c>
      <c r="J46" s="53" t="s">
        <v>142</v>
      </c>
      <c r="K46" s="58">
        <v>3006681854</v>
      </c>
      <c r="L46" s="53" t="s">
        <v>38</v>
      </c>
      <c r="M46" s="53" t="s">
        <v>39</v>
      </c>
    </row>
    <row r="47" spans="1:35" ht="106.5" customHeight="1" x14ac:dyDescent="0.25">
      <c r="A47" s="20">
        <f t="shared" si="0"/>
        <v>38</v>
      </c>
      <c r="B47" s="13" t="s">
        <v>153</v>
      </c>
      <c r="C47" s="12" t="s">
        <v>144</v>
      </c>
      <c r="D47" s="40">
        <v>9002530673</v>
      </c>
      <c r="E47" s="22" t="s">
        <v>79</v>
      </c>
      <c r="F47" s="29" t="s">
        <v>296</v>
      </c>
      <c r="G47" s="14" t="s">
        <v>19</v>
      </c>
      <c r="H47" s="12" t="s">
        <v>171</v>
      </c>
      <c r="I47" s="36" t="s">
        <v>172</v>
      </c>
      <c r="J47" s="17" t="s">
        <v>173</v>
      </c>
      <c r="K47" s="22">
        <v>3002684427</v>
      </c>
      <c r="L47" s="22" t="s">
        <v>5</v>
      </c>
      <c r="M47" s="22" t="s">
        <v>6</v>
      </c>
    </row>
    <row r="48" spans="1:35" ht="87.75" customHeight="1" x14ac:dyDescent="0.25">
      <c r="A48" s="20">
        <f t="shared" si="0"/>
        <v>39</v>
      </c>
      <c r="B48" s="13" t="s">
        <v>154</v>
      </c>
      <c r="C48" s="12" t="s">
        <v>155</v>
      </c>
      <c r="D48" s="40">
        <v>9005289971</v>
      </c>
      <c r="E48" s="22" t="s">
        <v>79</v>
      </c>
      <c r="F48" s="29" t="s">
        <v>197</v>
      </c>
      <c r="G48" s="14" t="s">
        <v>109</v>
      </c>
      <c r="H48" s="60" t="s">
        <v>169</v>
      </c>
      <c r="I48" s="61"/>
      <c r="J48" s="17" t="s">
        <v>156</v>
      </c>
      <c r="K48" s="17">
        <v>3173837944</v>
      </c>
      <c r="L48" s="22" t="s">
        <v>5</v>
      </c>
      <c r="M48" s="22" t="s">
        <v>6</v>
      </c>
    </row>
    <row r="49" spans="1:13" s="1" customFormat="1" ht="128.25" customHeight="1" x14ac:dyDescent="0.25">
      <c r="A49" s="20">
        <f t="shared" si="0"/>
        <v>40</v>
      </c>
      <c r="B49" s="13" t="s">
        <v>162</v>
      </c>
      <c r="C49" s="12" t="s">
        <v>163</v>
      </c>
      <c r="D49" s="40">
        <v>9001361932</v>
      </c>
      <c r="E49" s="22" t="s">
        <v>79</v>
      </c>
      <c r="F49" s="12" t="s">
        <v>286</v>
      </c>
      <c r="G49" s="14" t="s">
        <v>19</v>
      </c>
      <c r="H49" s="12" t="s">
        <v>171</v>
      </c>
      <c r="I49" s="13" t="s">
        <v>176</v>
      </c>
      <c r="J49" s="17" t="s">
        <v>250</v>
      </c>
      <c r="K49" s="22">
        <v>3002684427</v>
      </c>
      <c r="L49" s="22" t="s">
        <v>5</v>
      </c>
      <c r="M49" s="22" t="s">
        <v>6</v>
      </c>
    </row>
    <row r="50" spans="1:13" s="1" customFormat="1" ht="106.5" customHeight="1" x14ac:dyDescent="0.25">
      <c r="A50" s="20">
        <f t="shared" si="0"/>
        <v>41</v>
      </c>
      <c r="B50" s="13" t="s">
        <v>164</v>
      </c>
      <c r="C50" s="22" t="s">
        <v>165</v>
      </c>
      <c r="D50" s="40">
        <v>8915022770</v>
      </c>
      <c r="E50" s="12" t="s">
        <v>181</v>
      </c>
      <c r="F50" s="12" t="s">
        <v>287</v>
      </c>
      <c r="G50" s="13" t="s">
        <v>180</v>
      </c>
      <c r="H50" s="13" t="s">
        <v>133</v>
      </c>
      <c r="I50" s="13" t="s">
        <v>137</v>
      </c>
      <c r="J50" s="22" t="s">
        <v>166</v>
      </c>
      <c r="K50" s="22">
        <v>3176981749</v>
      </c>
      <c r="L50" s="22" t="s">
        <v>167</v>
      </c>
      <c r="M50" s="22" t="s">
        <v>168</v>
      </c>
    </row>
    <row r="51" spans="1:13" ht="72.75" customHeight="1" x14ac:dyDescent="0.25">
      <c r="A51" s="47">
        <f t="shared" si="0"/>
        <v>42</v>
      </c>
      <c r="B51" s="13" t="s">
        <v>199</v>
      </c>
      <c r="C51" s="22" t="s">
        <v>200</v>
      </c>
      <c r="D51" s="40">
        <v>8909076381</v>
      </c>
      <c r="E51" s="12" t="s">
        <v>107</v>
      </c>
      <c r="F51" s="12" t="s">
        <v>270</v>
      </c>
      <c r="G51" s="13" t="s">
        <v>19</v>
      </c>
      <c r="H51" s="13" t="s">
        <v>201</v>
      </c>
      <c r="I51" s="14" t="s">
        <v>202</v>
      </c>
      <c r="J51" s="19" t="s">
        <v>266</v>
      </c>
      <c r="K51" s="22">
        <v>6581249</v>
      </c>
      <c r="L51" s="19" t="s">
        <v>268</v>
      </c>
      <c r="M51" s="19" t="s">
        <v>267</v>
      </c>
    </row>
    <row r="52" spans="1:13" ht="46" x14ac:dyDescent="0.25">
      <c r="A52" s="47">
        <f t="shared" si="0"/>
        <v>43</v>
      </c>
      <c r="B52" s="13" t="s">
        <v>204</v>
      </c>
      <c r="C52" s="22" t="s">
        <v>205</v>
      </c>
      <c r="D52" s="40">
        <v>8300271308</v>
      </c>
      <c r="E52" s="12" t="s">
        <v>79</v>
      </c>
      <c r="F52" s="12" t="s">
        <v>288</v>
      </c>
      <c r="G52" s="13" t="s">
        <v>19</v>
      </c>
      <c r="H52" s="13" t="s">
        <v>35</v>
      </c>
      <c r="I52" s="13" t="s">
        <v>217</v>
      </c>
      <c r="J52" s="19" t="s">
        <v>244</v>
      </c>
      <c r="K52" s="59" t="s">
        <v>243</v>
      </c>
      <c r="L52" s="22" t="s">
        <v>216</v>
      </c>
      <c r="M52" s="22" t="s">
        <v>216</v>
      </c>
    </row>
    <row r="53" spans="1:13" ht="87" customHeight="1" x14ac:dyDescent="0.25">
      <c r="A53" s="20">
        <f t="shared" si="0"/>
        <v>44</v>
      </c>
      <c r="B53" s="13" t="s">
        <v>206</v>
      </c>
      <c r="C53" s="22" t="s">
        <v>207</v>
      </c>
      <c r="D53" s="40">
        <v>9000204074</v>
      </c>
      <c r="E53" s="12" t="s">
        <v>79</v>
      </c>
      <c r="F53" s="12" t="s">
        <v>289</v>
      </c>
      <c r="G53" s="13" t="s">
        <v>19</v>
      </c>
      <c r="H53" s="13" t="s">
        <v>35</v>
      </c>
      <c r="I53" s="13" t="s">
        <v>218</v>
      </c>
      <c r="J53" s="19" t="s">
        <v>245</v>
      </c>
      <c r="K53" s="59" t="s">
        <v>246</v>
      </c>
      <c r="L53" s="22" t="s">
        <v>216</v>
      </c>
      <c r="M53" s="22" t="s">
        <v>216</v>
      </c>
    </row>
    <row r="54" spans="1:13" ht="63.75" customHeight="1" x14ac:dyDescent="0.25">
      <c r="A54" s="20">
        <f t="shared" si="0"/>
        <v>45</v>
      </c>
      <c r="B54" s="13" t="s">
        <v>208</v>
      </c>
      <c r="C54" s="22" t="s">
        <v>209</v>
      </c>
      <c r="D54" s="40">
        <v>9002541880</v>
      </c>
      <c r="E54" s="12" t="s">
        <v>79</v>
      </c>
      <c r="F54" s="12" t="s">
        <v>290</v>
      </c>
      <c r="G54" s="13" t="s">
        <v>19</v>
      </c>
      <c r="H54" s="13" t="s">
        <v>35</v>
      </c>
      <c r="I54" s="13" t="s">
        <v>217</v>
      </c>
      <c r="J54" s="19" t="s">
        <v>245</v>
      </c>
      <c r="K54" s="22">
        <v>3147165258</v>
      </c>
      <c r="L54" s="22" t="s">
        <v>216</v>
      </c>
      <c r="M54" s="22" t="s">
        <v>216</v>
      </c>
    </row>
    <row r="55" spans="1:13" ht="87" customHeight="1" x14ac:dyDescent="0.25">
      <c r="A55" s="20">
        <f t="shared" si="0"/>
        <v>46</v>
      </c>
      <c r="B55" s="13" t="s">
        <v>210</v>
      </c>
      <c r="C55" s="22" t="s">
        <v>211</v>
      </c>
      <c r="D55" s="40">
        <v>9002920354</v>
      </c>
      <c r="E55" s="12" t="s">
        <v>79</v>
      </c>
      <c r="F55" s="12" t="s">
        <v>291</v>
      </c>
      <c r="G55" s="13" t="s">
        <v>19</v>
      </c>
      <c r="H55" s="13" t="s">
        <v>35</v>
      </c>
      <c r="I55" s="13" t="s">
        <v>219</v>
      </c>
      <c r="J55" s="19" t="s">
        <v>248</v>
      </c>
      <c r="K55" s="59" t="s">
        <v>247</v>
      </c>
      <c r="L55" s="22" t="s">
        <v>216</v>
      </c>
      <c r="M55" s="22" t="s">
        <v>216</v>
      </c>
    </row>
    <row r="56" spans="1:13" ht="84.75" customHeight="1" x14ac:dyDescent="0.25">
      <c r="A56" s="20">
        <f t="shared" si="0"/>
        <v>47</v>
      </c>
      <c r="B56" s="13" t="s">
        <v>212</v>
      </c>
      <c r="C56" s="22" t="s">
        <v>213</v>
      </c>
      <c r="D56" s="40">
        <v>9002752190</v>
      </c>
      <c r="E56" s="12" t="s">
        <v>79</v>
      </c>
      <c r="F56" s="12" t="s">
        <v>292</v>
      </c>
      <c r="G56" s="13" t="s">
        <v>19</v>
      </c>
      <c r="H56" s="13" t="s">
        <v>35</v>
      </c>
      <c r="I56" s="13" t="s">
        <v>218</v>
      </c>
      <c r="J56" s="19" t="s">
        <v>248</v>
      </c>
      <c r="K56" s="59" t="s">
        <v>241</v>
      </c>
      <c r="L56" s="22" t="s">
        <v>216</v>
      </c>
      <c r="M56" s="22" t="s">
        <v>216</v>
      </c>
    </row>
    <row r="57" spans="1:13" ht="46" x14ac:dyDescent="0.25">
      <c r="A57" s="20">
        <f t="shared" si="0"/>
        <v>48</v>
      </c>
      <c r="B57" s="13" t="s">
        <v>214</v>
      </c>
      <c r="C57" s="22" t="s">
        <v>215</v>
      </c>
      <c r="D57" s="40">
        <v>8600256101</v>
      </c>
      <c r="E57" s="12" t="s">
        <v>107</v>
      </c>
      <c r="F57" s="12" t="s">
        <v>293</v>
      </c>
      <c r="G57" s="13" t="s">
        <v>19</v>
      </c>
      <c r="H57" s="13" t="s">
        <v>220</v>
      </c>
      <c r="I57" s="13" t="s">
        <v>217</v>
      </c>
      <c r="J57" s="19" t="s">
        <v>221</v>
      </c>
      <c r="K57" s="59" t="s">
        <v>242</v>
      </c>
      <c r="L57" s="22" t="s">
        <v>216</v>
      </c>
      <c r="M57" s="22" t="s">
        <v>216</v>
      </c>
    </row>
    <row r="58" spans="1:13" ht="80.5" x14ac:dyDescent="0.25">
      <c r="A58" s="20">
        <f t="shared" si="0"/>
        <v>49</v>
      </c>
      <c r="B58" s="13" t="s">
        <v>240</v>
      </c>
      <c r="C58" s="22" t="s">
        <v>223</v>
      </c>
      <c r="D58" s="40">
        <v>8300277797</v>
      </c>
      <c r="E58" s="12" t="s">
        <v>107</v>
      </c>
      <c r="F58" s="12" t="s">
        <v>294</v>
      </c>
      <c r="G58" s="13" t="s">
        <v>19</v>
      </c>
      <c r="H58" s="13" t="s">
        <v>269</v>
      </c>
      <c r="I58" s="13" t="s">
        <v>113</v>
      </c>
      <c r="J58" s="19" t="s">
        <v>226</v>
      </c>
      <c r="K58" s="59"/>
      <c r="L58" s="22" t="s">
        <v>216</v>
      </c>
      <c r="M58" s="22" t="s">
        <v>216</v>
      </c>
    </row>
    <row r="59" spans="1:13" ht="46" x14ac:dyDescent="0.25">
      <c r="A59" s="20">
        <f t="shared" si="0"/>
        <v>50</v>
      </c>
      <c r="B59" s="13" t="s">
        <v>224</v>
      </c>
      <c r="C59" s="22" t="s">
        <v>225</v>
      </c>
      <c r="D59" s="40">
        <v>8290020780</v>
      </c>
      <c r="E59" s="12" t="s">
        <v>79</v>
      </c>
      <c r="F59" s="12" t="s">
        <v>295</v>
      </c>
      <c r="G59" s="13" t="s">
        <v>19</v>
      </c>
      <c r="H59" s="13" t="s">
        <v>227</v>
      </c>
      <c r="I59" s="13" t="s">
        <v>219</v>
      </c>
      <c r="J59" s="19" t="s">
        <v>228</v>
      </c>
      <c r="K59" s="22">
        <v>3002684427</v>
      </c>
      <c r="L59" s="22" t="s">
        <v>229</v>
      </c>
      <c r="M59" s="22" t="s">
        <v>4</v>
      </c>
    </row>
    <row r="60" spans="1:13" ht="46" x14ac:dyDescent="0.25">
      <c r="A60" s="20">
        <f>+A59+1</f>
        <v>51</v>
      </c>
      <c r="B60" s="20" t="s">
        <v>230</v>
      </c>
      <c r="C60" s="17" t="s">
        <v>231</v>
      </c>
      <c r="D60" s="43">
        <v>8919004751</v>
      </c>
      <c r="E60" s="17" t="s">
        <v>232</v>
      </c>
      <c r="F60" s="12" t="s">
        <v>265</v>
      </c>
      <c r="G60" s="13" t="s">
        <v>180</v>
      </c>
      <c r="H60" s="13" t="s">
        <v>235</v>
      </c>
      <c r="I60" s="13" t="s">
        <v>235</v>
      </c>
      <c r="J60" s="19"/>
      <c r="K60" s="59"/>
      <c r="L60" s="22"/>
      <c r="M60" s="22"/>
    </row>
    <row r="61" spans="1:13" x14ac:dyDescent="0.25">
      <c r="A61"/>
      <c r="B61"/>
      <c r="C61"/>
      <c r="D61" s="46"/>
      <c r="E61" s="4"/>
      <c r="F61" s="4"/>
      <c r="I61" s="3"/>
      <c r="J61" s="4"/>
      <c r="K61" s="4"/>
      <c r="L61" s="4"/>
      <c r="M61" s="4"/>
    </row>
    <row r="62" spans="1:13" x14ac:dyDescent="0.25">
      <c r="A62"/>
      <c r="B62"/>
      <c r="C62"/>
      <c r="D62" s="46"/>
      <c r="E62" s="4"/>
      <c r="F62" s="4"/>
      <c r="I62" s="3"/>
      <c r="J62" s="4"/>
      <c r="K62" s="4"/>
      <c r="L62" s="4"/>
      <c r="M62" s="4"/>
    </row>
    <row r="63" spans="1:13" x14ac:dyDescent="0.25">
      <c r="A63"/>
      <c r="B63"/>
      <c r="C63"/>
      <c r="D63" s="46"/>
      <c r="E63" s="4"/>
      <c r="F63" s="4"/>
      <c r="I63" s="3"/>
      <c r="J63" s="4"/>
      <c r="K63" s="4"/>
      <c r="L63" s="4"/>
      <c r="M63" s="4"/>
    </row>
    <row r="64" spans="1:13" x14ac:dyDescent="0.25">
      <c r="A64"/>
      <c r="B64"/>
      <c r="C64"/>
      <c r="D64" s="46"/>
      <c r="E64" s="4"/>
      <c r="F64" s="4"/>
      <c r="I64" s="3"/>
      <c r="J64" s="4"/>
      <c r="K64" s="4"/>
      <c r="L64" s="4"/>
      <c r="M64" s="4"/>
    </row>
    <row r="65" spans="1:13" x14ac:dyDescent="0.25">
      <c r="A65"/>
      <c r="B65"/>
      <c r="C65"/>
      <c r="D65" s="46"/>
      <c r="E65" s="4"/>
      <c r="F65" s="4"/>
      <c r="I65" s="3"/>
      <c r="J65" s="4"/>
      <c r="K65" s="4"/>
      <c r="L65" s="4"/>
      <c r="M65" s="4"/>
    </row>
    <row r="66" spans="1:13" x14ac:dyDescent="0.25">
      <c r="A66"/>
      <c r="B66"/>
      <c r="C66"/>
      <c r="D66" s="46"/>
      <c r="E66" s="4"/>
      <c r="F66" s="4"/>
      <c r="I66" s="3"/>
      <c r="J66" s="4"/>
      <c r="K66" s="4"/>
      <c r="L66" s="4"/>
      <c r="M66" s="4"/>
    </row>
    <row r="67" spans="1:13" x14ac:dyDescent="0.25">
      <c r="A67"/>
      <c r="B67"/>
      <c r="C67"/>
      <c r="D67" s="46"/>
      <c r="E67" s="4"/>
      <c r="F67" s="4"/>
      <c r="I67" s="3"/>
      <c r="J67" s="4"/>
      <c r="K67" s="4"/>
      <c r="L67" s="4"/>
      <c r="M67" s="4"/>
    </row>
    <row r="68" spans="1:13" x14ac:dyDescent="0.25">
      <c r="A68"/>
      <c r="B68"/>
      <c r="C68"/>
      <c r="D68" s="46"/>
      <c r="E68" s="4"/>
      <c r="F68" s="4"/>
      <c r="I68" s="3"/>
      <c r="J68" s="4"/>
      <c r="K68" s="4"/>
      <c r="L68" s="4"/>
      <c r="M68" s="4"/>
    </row>
    <row r="69" spans="1:13" x14ac:dyDescent="0.25">
      <c r="A69"/>
      <c r="B69"/>
      <c r="C69"/>
      <c r="D69" s="46"/>
      <c r="E69" s="4"/>
      <c r="F69" s="4"/>
      <c r="I69" s="3"/>
      <c r="J69" s="4"/>
      <c r="K69" s="4"/>
      <c r="L69" s="4"/>
      <c r="M69" s="4"/>
    </row>
    <row r="70" spans="1:13" x14ac:dyDescent="0.25">
      <c r="A70"/>
      <c r="B70"/>
      <c r="C70"/>
      <c r="D70" s="46"/>
      <c r="E70" s="4"/>
      <c r="F70" s="4"/>
      <c r="I70" s="3"/>
      <c r="J70" s="4"/>
      <c r="K70" s="4"/>
      <c r="L70" s="4"/>
      <c r="M70" s="4"/>
    </row>
    <row r="71" spans="1:13" x14ac:dyDescent="0.25">
      <c r="A71"/>
      <c r="B71"/>
      <c r="C71"/>
      <c r="D71" s="46"/>
      <c r="E71" s="4"/>
      <c r="F71" s="4"/>
      <c r="I71" s="3"/>
      <c r="J71" s="4"/>
      <c r="K71" s="4"/>
      <c r="L71" s="4"/>
      <c r="M71" s="4"/>
    </row>
    <row r="72" spans="1:13" x14ac:dyDescent="0.25">
      <c r="A72"/>
      <c r="B72"/>
      <c r="C72"/>
      <c r="D72" s="46"/>
      <c r="E72" s="4"/>
      <c r="F72" s="4"/>
      <c r="I72" s="3"/>
      <c r="J72" s="4"/>
      <c r="K72" s="4"/>
      <c r="L72" s="4"/>
      <c r="M72" s="4"/>
    </row>
    <row r="73" spans="1:13" x14ac:dyDescent="0.25">
      <c r="A73"/>
      <c r="B73"/>
      <c r="C73"/>
      <c r="D73" s="46"/>
      <c r="E73" s="4"/>
      <c r="F73" s="4"/>
      <c r="I73" s="3"/>
      <c r="J73" s="4"/>
      <c r="K73" s="4"/>
      <c r="L73" s="4"/>
      <c r="M73" s="4"/>
    </row>
    <row r="74" spans="1:13" x14ac:dyDescent="0.25">
      <c r="A74"/>
      <c r="B74"/>
      <c r="C74"/>
      <c r="D74" s="46"/>
      <c r="E74" s="4"/>
      <c r="F74" s="4"/>
      <c r="I74" s="3"/>
      <c r="J74" s="4"/>
      <c r="K74" s="4"/>
      <c r="L74" s="4"/>
      <c r="M74" s="4"/>
    </row>
    <row r="75" spans="1:13" x14ac:dyDescent="0.25">
      <c r="A75"/>
      <c r="B75"/>
      <c r="C75"/>
      <c r="D75" s="46"/>
      <c r="E75" s="4"/>
      <c r="F75" s="4"/>
      <c r="I75" s="3"/>
      <c r="J75" s="4"/>
      <c r="K75" s="4"/>
      <c r="L75" s="4"/>
      <c r="M75" s="4"/>
    </row>
    <row r="76" spans="1:13" x14ac:dyDescent="0.25">
      <c r="A76"/>
      <c r="B76"/>
      <c r="C76"/>
      <c r="D76" s="46"/>
      <c r="E76" s="4"/>
      <c r="F76" s="4"/>
      <c r="I76" s="3"/>
      <c r="J76" s="4"/>
      <c r="K76" s="4"/>
      <c r="L76" s="4"/>
      <c r="M76" s="4"/>
    </row>
    <row r="77" spans="1:13" x14ac:dyDescent="0.25">
      <c r="A77"/>
      <c r="B77"/>
      <c r="C77"/>
      <c r="D77" s="46"/>
      <c r="E77" s="4"/>
      <c r="F77" s="4"/>
      <c r="I77" s="3"/>
      <c r="J77" s="4"/>
      <c r="K77" s="4"/>
      <c r="L77" s="4"/>
      <c r="M77" s="4"/>
    </row>
    <row r="78" spans="1:13" x14ac:dyDescent="0.25">
      <c r="A78"/>
      <c r="B78"/>
      <c r="C78"/>
      <c r="D78" s="46"/>
      <c r="E78" s="4"/>
      <c r="F78" s="4"/>
      <c r="I78" s="3"/>
      <c r="J78" s="4"/>
      <c r="K78" s="4"/>
      <c r="L78" s="4"/>
      <c r="M78" s="4"/>
    </row>
    <row r="79" spans="1:13" x14ac:dyDescent="0.25">
      <c r="A79"/>
      <c r="B79"/>
      <c r="C79"/>
      <c r="D79" s="46"/>
      <c r="E79" s="4"/>
      <c r="F79" s="4"/>
      <c r="I79" s="3"/>
      <c r="J79" s="4"/>
      <c r="K79" s="4"/>
      <c r="L79" s="4"/>
      <c r="M79" s="4"/>
    </row>
    <row r="80" spans="1:13" x14ac:dyDescent="0.25">
      <c r="A80"/>
      <c r="B80"/>
      <c r="C80"/>
      <c r="D80" s="46"/>
      <c r="E80" s="4"/>
      <c r="F80" s="4"/>
      <c r="I80" s="3"/>
      <c r="J80" s="4"/>
      <c r="K80" s="4"/>
      <c r="L80" s="4"/>
      <c r="M80" s="4"/>
    </row>
    <row r="81" spans="1:13" x14ac:dyDescent="0.25">
      <c r="A81"/>
      <c r="B81"/>
      <c r="C81"/>
      <c r="D81" s="46"/>
      <c r="E81" s="4"/>
      <c r="F81" s="4"/>
      <c r="I81" s="3"/>
      <c r="J81" s="4"/>
      <c r="K81" s="4"/>
      <c r="L81" s="4"/>
      <c r="M81" s="4"/>
    </row>
    <row r="82" spans="1:13" x14ac:dyDescent="0.25">
      <c r="A82"/>
      <c r="B82"/>
      <c r="C82"/>
      <c r="D82" s="46"/>
      <c r="E82" s="4"/>
      <c r="F82" s="4"/>
      <c r="I82" s="3"/>
      <c r="J82" s="4"/>
      <c r="K82" s="4"/>
      <c r="L82" s="4"/>
      <c r="M82" s="4"/>
    </row>
    <row r="83" spans="1:13" x14ac:dyDescent="0.25">
      <c r="A83"/>
      <c r="B83"/>
      <c r="C83"/>
      <c r="D83" s="46"/>
      <c r="E83" s="4"/>
      <c r="F83" s="4"/>
      <c r="I83" s="3"/>
      <c r="J83" s="4"/>
      <c r="K83" s="4"/>
      <c r="L83" s="4"/>
      <c r="M83" s="4"/>
    </row>
    <row r="84" spans="1:13" x14ac:dyDescent="0.25">
      <c r="A84"/>
      <c r="B84"/>
      <c r="C84"/>
      <c r="D84" s="46"/>
      <c r="E84" s="4"/>
      <c r="F84" s="4"/>
      <c r="I84" s="3"/>
      <c r="J84" s="4"/>
      <c r="K84" s="4"/>
      <c r="L84" s="4"/>
      <c r="M84" s="4"/>
    </row>
    <row r="85" spans="1:13" x14ac:dyDescent="0.25">
      <c r="A85"/>
      <c r="B85"/>
      <c r="C85"/>
      <c r="D85" s="46"/>
      <c r="E85" s="4"/>
      <c r="F85" s="4"/>
      <c r="I85" s="3"/>
      <c r="J85" s="4"/>
      <c r="K85" s="4"/>
      <c r="L85" s="4"/>
      <c r="M85" s="4"/>
    </row>
    <row r="86" spans="1:13" x14ac:dyDescent="0.25">
      <c r="A86"/>
      <c r="B86"/>
      <c r="C86"/>
      <c r="D86" s="46"/>
      <c r="E86" s="4"/>
      <c r="F86" s="4"/>
      <c r="I86" s="3"/>
      <c r="J86" s="4"/>
      <c r="K86" s="4"/>
      <c r="L86" s="4"/>
      <c r="M86" s="4"/>
    </row>
    <row r="87" spans="1:13" x14ac:dyDescent="0.25">
      <c r="A87"/>
      <c r="B87"/>
      <c r="C87"/>
      <c r="D87" s="46"/>
      <c r="E87" s="4"/>
      <c r="F87" s="4"/>
      <c r="I87" s="3"/>
      <c r="J87" s="4"/>
      <c r="K87" s="4"/>
      <c r="L87" s="4"/>
      <c r="M87" s="4"/>
    </row>
    <row r="88" spans="1:13" x14ac:dyDescent="0.25">
      <c r="A88"/>
      <c r="B88"/>
      <c r="C88"/>
      <c r="D88" s="46"/>
      <c r="E88" s="4"/>
      <c r="F88" s="4"/>
      <c r="I88" s="3"/>
      <c r="J88" s="4"/>
      <c r="K88" s="4"/>
      <c r="L88" s="4"/>
      <c r="M88" s="4"/>
    </row>
    <row r="89" spans="1:13" x14ac:dyDescent="0.25">
      <c r="A89"/>
      <c r="B89"/>
      <c r="C89"/>
      <c r="D89" s="46"/>
      <c r="E89" s="4"/>
      <c r="F89" s="4"/>
      <c r="I89" s="3"/>
      <c r="J89" s="4"/>
      <c r="K89" s="4"/>
      <c r="L89" s="4"/>
      <c r="M89" s="4"/>
    </row>
    <row r="90" spans="1:13" x14ac:dyDescent="0.25">
      <c r="A90"/>
      <c r="B90"/>
      <c r="C90"/>
      <c r="D90" s="46"/>
      <c r="E90" s="4"/>
      <c r="F90" s="4"/>
      <c r="I90" s="3"/>
      <c r="J90" s="4"/>
      <c r="K90" s="4"/>
      <c r="L90" s="4"/>
      <c r="M90" s="4"/>
    </row>
    <row r="91" spans="1:13" x14ac:dyDescent="0.25">
      <c r="A91"/>
      <c r="B91"/>
      <c r="C91"/>
      <c r="D91" s="46"/>
      <c r="E91" s="4"/>
      <c r="F91" s="4"/>
      <c r="I91" s="3"/>
      <c r="J91" s="4"/>
      <c r="K91" s="4"/>
      <c r="L91" s="4"/>
      <c r="M91" s="4"/>
    </row>
    <row r="92" spans="1:13" x14ac:dyDescent="0.25">
      <c r="A92"/>
      <c r="B92"/>
      <c r="C92"/>
      <c r="D92" s="46"/>
      <c r="E92" s="4"/>
      <c r="F92" s="4"/>
      <c r="I92" s="3"/>
      <c r="J92" s="4"/>
      <c r="K92" s="4"/>
      <c r="L92" s="4"/>
      <c r="M92" s="4"/>
    </row>
    <row r="93" spans="1:13" x14ac:dyDescent="0.25">
      <c r="A93"/>
      <c r="B93"/>
      <c r="C93"/>
      <c r="D93" s="46"/>
      <c r="E93" s="4"/>
      <c r="F93" s="4"/>
      <c r="I93" s="3"/>
      <c r="J93" s="4"/>
      <c r="K93" s="4"/>
      <c r="L93" s="4"/>
      <c r="M93" s="4"/>
    </row>
    <row r="94" spans="1:13" x14ac:dyDescent="0.25">
      <c r="A94"/>
      <c r="B94"/>
      <c r="C94"/>
      <c r="D94" s="46"/>
      <c r="E94" s="4"/>
      <c r="F94" s="4"/>
      <c r="I94" s="3"/>
      <c r="J94" s="4"/>
      <c r="K94" s="4"/>
      <c r="L94" s="4"/>
      <c r="M94" s="4"/>
    </row>
    <row r="95" spans="1:13" x14ac:dyDescent="0.25">
      <c r="A95"/>
      <c r="B95"/>
      <c r="C95"/>
      <c r="D95" s="46"/>
      <c r="E95" s="4"/>
      <c r="F95" s="4"/>
      <c r="I95" s="3"/>
      <c r="J95" s="4"/>
      <c r="K95" s="4"/>
      <c r="L95" s="4"/>
      <c r="M95" s="4"/>
    </row>
    <row r="96" spans="1:13" x14ac:dyDescent="0.25">
      <c r="A96"/>
      <c r="B96"/>
      <c r="C96"/>
      <c r="D96" s="46"/>
      <c r="E96" s="4"/>
      <c r="F96" s="4"/>
      <c r="I96" s="3"/>
      <c r="J96" s="4"/>
      <c r="K96" s="4"/>
      <c r="L96" s="4"/>
      <c r="M96" s="4"/>
    </row>
    <row r="97" spans="1:13" x14ac:dyDescent="0.25">
      <c r="A97"/>
      <c r="B97"/>
      <c r="C97"/>
      <c r="D97" s="46"/>
      <c r="E97" s="4"/>
      <c r="F97" s="4"/>
      <c r="I97" s="3"/>
      <c r="J97" s="4"/>
      <c r="K97" s="4"/>
      <c r="L97" s="4"/>
      <c r="M97" s="4"/>
    </row>
    <row r="98" spans="1:13" x14ac:dyDescent="0.25">
      <c r="A98"/>
      <c r="B98"/>
      <c r="C98"/>
      <c r="D98" s="46"/>
      <c r="E98" s="4"/>
      <c r="F98" s="4"/>
      <c r="I98" s="3"/>
      <c r="J98" s="4"/>
      <c r="K98" s="4"/>
      <c r="L98" s="4"/>
      <c r="M98" s="4"/>
    </row>
    <row r="99" spans="1:13" x14ac:dyDescent="0.25">
      <c r="A99"/>
      <c r="B99"/>
      <c r="C99"/>
      <c r="D99" s="46"/>
      <c r="E99" s="4"/>
      <c r="F99" s="4"/>
      <c r="I99" s="3"/>
      <c r="J99" s="4"/>
      <c r="K99" s="4"/>
      <c r="L99" s="4"/>
      <c r="M99" s="4"/>
    </row>
    <row r="100" spans="1:13" x14ac:dyDescent="0.25">
      <c r="A100"/>
      <c r="B100"/>
      <c r="C100"/>
      <c r="D100" s="46"/>
      <c r="E100" s="4"/>
      <c r="F100" s="4"/>
      <c r="I100" s="3"/>
      <c r="J100" s="4"/>
      <c r="K100" s="4"/>
      <c r="L100" s="4"/>
      <c r="M100" s="4"/>
    </row>
    <row r="101" spans="1:13" x14ac:dyDescent="0.25">
      <c r="A101"/>
      <c r="B101"/>
      <c r="C101"/>
      <c r="D101" s="46"/>
      <c r="E101" s="4"/>
      <c r="F101" s="4"/>
      <c r="I101" s="3"/>
      <c r="J101" s="4"/>
      <c r="K101" s="4"/>
      <c r="L101" s="4"/>
      <c r="M101" s="4"/>
    </row>
    <row r="102" spans="1:13" x14ac:dyDescent="0.25">
      <c r="A102"/>
      <c r="B102"/>
      <c r="C102"/>
      <c r="D102" s="46"/>
      <c r="E102" s="4"/>
      <c r="F102" s="4"/>
      <c r="I102" s="3"/>
      <c r="J102" s="4"/>
      <c r="K102" s="4"/>
      <c r="L102" s="4"/>
      <c r="M102" s="4"/>
    </row>
    <row r="103" spans="1:13" x14ac:dyDescent="0.25">
      <c r="A103"/>
      <c r="B103"/>
      <c r="C103"/>
      <c r="D103" s="46"/>
      <c r="E103" s="4"/>
      <c r="F103" s="4"/>
      <c r="I103" s="3"/>
      <c r="J103" s="4"/>
      <c r="K103" s="4"/>
      <c r="L103" s="4"/>
      <c r="M103" s="4"/>
    </row>
    <row r="104" spans="1:13" x14ac:dyDescent="0.25">
      <c r="A104"/>
      <c r="B104"/>
      <c r="C104"/>
      <c r="D104" s="46"/>
      <c r="E104" s="4"/>
      <c r="F104" s="4"/>
      <c r="I104" s="3"/>
      <c r="J104" s="4"/>
      <c r="K104" s="4"/>
      <c r="L104" s="4"/>
      <c r="M104" s="4"/>
    </row>
    <row r="105" spans="1:13" x14ac:dyDescent="0.25">
      <c r="A105"/>
      <c r="B105"/>
      <c r="C105"/>
      <c r="D105" s="46"/>
      <c r="E105" s="4"/>
      <c r="F105" s="4"/>
      <c r="I105" s="3"/>
      <c r="J105" s="4"/>
      <c r="K105" s="4"/>
      <c r="L105" s="4"/>
      <c r="M105" s="4"/>
    </row>
    <row r="106" spans="1:13" x14ac:dyDescent="0.25">
      <c r="A106"/>
      <c r="B106"/>
      <c r="C106"/>
      <c r="D106" s="46"/>
      <c r="E106" s="4"/>
      <c r="F106" s="4"/>
      <c r="I106" s="3"/>
      <c r="J106" s="4"/>
      <c r="K106" s="4"/>
      <c r="L106" s="4"/>
      <c r="M106" s="4"/>
    </row>
    <row r="107" spans="1:13" x14ac:dyDescent="0.25">
      <c r="A107"/>
      <c r="B107"/>
      <c r="C107"/>
      <c r="D107" s="46"/>
      <c r="E107" s="4"/>
      <c r="F107" s="4"/>
      <c r="I107" s="3"/>
      <c r="J107" s="4"/>
      <c r="K107" s="4"/>
      <c r="L107" s="4"/>
      <c r="M107" s="4"/>
    </row>
    <row r="108" spans="1:13" x14ac:dyDescent="0.25">
      <c r="A108"/>
      <c r="B108"/>
      <c r="C108"/>
      <c r="D108" s="46"/>
      <c r="E108" s="4"/>
      <c r="F108" s="4"/>
      <c r="I108" s="3"/>
      <c r="J108" s="4"/>
      <c r="K108" s="4"/>
      <c r="L108" s="4"/>
      <c r="M108" s="4"/>
    </row>
    <row r="109" spans="1:13" x14ac:dyDescent="0.25">
      <c r="A109"/>
      <c r="B109"/>
      <c r="C109"/>
      <c r="D109" s="46"/>
      <c r="E109" s="4"/>
      <c r="F109" s="4"/>
      <c r="I109" s="3"/>
      <c r="J109" s="4"/>
      <c r="K109" s="4"/>
      <c r="L109" s="4"/>
      <c r="M109" s="4"/>
    </row>
    <row r="110" spans="1:13" x14ac:dyDescent="0.25">
      <c r="A110"/>
      <c r="B110"/>
      <c r="C110"/>
      <c r="D110" s="46"/>
      <c r="E110" s="4"/>
      <c r="F110" s="4"/>
      <c r="I110" s="3"/>
      <c r="J110" s="4"/>
      <c r="K110" s="4"/>
      <c r="L110" s="4"/>
      <c r="M110" s="4"/>
    </row>
    <row r="111" spans="1:13" x14ac:dyDescent="0.25">
      <c r="A111"/>
      <c r="B111"/>
      <c r="C111"/>
      <c r="D111" s="46"/>
      <c r="E111" s="4"/>
      <c r="F111" s="4"/>
      <c r="I111" s="3"/>
      <c r="J111" s="4"/>
      <c r="K111" s="4"/>
      <c r="L111" s="4"/>
      <c r="M111" s="4"/>
    </row>
    <row r="112" spans="1:13" x14ac:dyDescent="0.25">
      <c r="A112"/>
      <c r="B112"/>
      <c r="C112"/>
      <c r="D112" s="46"/>
      <c r="E112" s="4"/>
      <c r="F112" s="4"/>
      <c r="I112" s="3"/>
      <c r="J112" s="4"/>
      <c r="K112" s="4"/>
      <c r="L112" s="4"/>
      <c r="M112" s="4"/>
    </row>
    <row r="113" spans="1:13" x14ac:dyDescent="0.25">
      <c r="A113"/>
      <c r="B113"/>
      <c r="C113"/>
      <c r="D113" s="46"/>
      <c r="E113" s="4"/>
      <c r="F113" s="4"/>
      <c r="I113" s="3"/>
      <c r="J113" s="4"/>
      <c r="K113" s="4"/>
      <c r="L113" s="4"/>
      <c r="M113" s="4"/>
    </row>
    <row r="114" spans="1:13" x14ac:dyDescent="0.25">
      <c r="A114"/>
      <c r="B114"/>
      <c r="C114"/>
      <c r="D114" s="46"/>
      <c r="E114" s="4"/>
      <c r="F114" s="4"/>
      <c r="I114" s="3"/>
      <c r="J114" s="4"/>
      <c r="K114" s="4"/>
      <c r="L114" s="4"/>
      <c r="M114" s="4"/>
    </row>
    <row r="115" spans="1:13" x14ac:dyDescent="0.25">
      <c r="A115"/>
      <c r="B115"/>
      <c r="C115"/>
      <c r="D115" s="46"/>
      <c r="E115" s="4"/>
      <c r="F115" s="4"/>
      <c r="I115" s="3"/>
      <c r="J115" s="4"/>
      <c r="K115" s="4"/>
      <c r="L115" s="4"/>
      <c r="M115" s="4"/>
    </row>
    <row r="116" spans="1:13" x14ac:dyDescent="0.25">
      <c r="A116"/>
      <c r="B116"/>
      <c r="C116"/>
      <c r="D116" s="46"/>
      <c r="E116" s="4"/>
      <c r="F116" s="4"/>
      <c r="I116" s="3"/>
      <c r="J116" s="4"/>
      <c r="K116" s="4"/>
      <c r="L116" s="4"/>
      <c r="M116" s="4"/>
    </row>
    <row r="117" spans="1:13" x14ac:dyDescent="0.25">
      <c r="A117"/>
      <c r="B117"/>
      <c r="C117"/>
      <c r="D117" s="46"/>
      <c r="E117" s="4"/>
      <c r="F117" s="4"/>
      <c r="I117" s="3"/>
      <c r="J117" s="4"/>
      <c r="K117" s="4"/>
      <c r="L117" s="4"/>
      <c r="M117" s="4"/>
    </row>
    <row r="118" spans="1:13" x14ac:dyDescent="0.25">
      <c r="A118"/>
      <c r="B118"/>
      <c r="C118"/>
      <c r="D118" s="46"/>
      <c r="E118" s="4"/>
      <c r="F118" s="4"/>
      <c r="I118" s="3"/>
      <c r="J118" s="4"/>
      <c r="K118" s="4"/>
      <c r="L118" s="4"/>
      <c r="M118" s="4"/>
    </row>
    <row r="119" spans="1:13" x14ac:dyDescent="0.25">
      <c r="A119"/>
      <c r="B119"/>
      <c r="C119"/>
      <c r="D119" s="46"/>
      <c r="E119" s="4"/>
      <c r="F119" s="4"/>
      <c r="I119" s="3"/>
      <c r="J119" s="4"/>
      <c r="K119" s="4"/>
      <c r="L119" s="4"/>
      <c r="M119" s="4"/>
    </row>
    <row r="120" spans="1:13" x14ac:dyDescent="0.25">
      <c r="A120"/>
      <c r="B120"/>
      <c r="C120"/>
      <c r="D120" s="46"/>
      <c r="E120" s="4"/>
      <c r="F120" s="4"/>
      <c r="I120" s="3"/>
      <c r="J120" s="4"/>
      <c r="K120" s="4"/>
      <c r="L120" s="4"/>
      <c r="M120" s="4"/>
    </row>
    <row r="121" spans="1:13" x14ac:dyDescent="0.25">
      <c r="A121"/>
      <c r="B121"/>
      <c r="C121"/>
      <c r="D121" s="46"/>
      <c r="E121" s="4"/>
      <c r="F121" s="4"/>
      <c r="I121" s="3"/>
      <c r="J121" s="4"/>
      <c r="K121" s="4"/>
      <c r="L121" s="4"/>
      <c r="M121" s="4"/>
    </row>
    <row r="122" spans="1:13" x14ac:dyDescent="0.25">
      <c r="A122"/>
      <c r="B122"/>
      <c r="C122"/>
      <c r="D122" s="46"/>
      <c r="E122" s="4"/>
      <c r="F122" s="4"/>
      <c r="I122" s="3"/>
      <c r="J122" s="4"/>
      <c r="K122" s="4"/>
      <c r="L122" s="4"/>
      <c r="M122" s="4"/>
    </row>
    <row r="123" spans="1:13" x14ac:dyDescent="0.25">
      <c r="A123"/>
      <c r="B123"/>
      <c r="C123"/>
      <c r="D123" s="46"/>
      <c r="E123" s="4"/>
      <c r="F123" s="4"/>
      <c r="I123" s="3"/>
      <c r="J123" s="4"/>
      <c r="K123" s="4"/>
      <c r="L123" s="4"/>
      <c r="M123" s="4"/>
    </row>
    <row r="124" spans="1:13" x14ac:dyDescent="0.25">
      <c r="A124"/>
      <c r="B124"/>
      <c r="C124"/>
      <c r="D124" s="46"/>
      <c r="E124" s="4"/>
      <c r="F124" s="4"/>
      <c r="I124" s="3"/>
      <c r="J124" s="4"/>
      <c r="K124" s="4"/>
      <c r="L124" s="4"/>
      <c r="M124" s="4"/>
    </row>
    <row r="125" spans="1:13" x14ac:dyDescent="0.25">
      <c r="A125"/>
      <c r="B125"/>
      <c r="C125"/>
      <c r="D125" s="46"/>
      <c r="E125" s="4"/>
      <c r="F125" s="4"/>
      <c r="I125" s="3"/>
      <c r="J125" s="4"/>
      <c r="K125" s="4"/>
      <c r="L125" s="4"/>
      <c r="M125" s="4"/>
    </row>
    <row r="126" spans="1:13" x14ac:dyDescent="0.25">
      <c r="A126"/>
      <c r="B126"/>
      <c r="C126"/>
      <c r="D126" s="46"/>
      <c r="E126" s="4"/>
      <c r="F126" s="4"/>
      <c r="I126" s="3"/>
      <c r="J126" s="4"/>
      <c r="K126" s="4"/>
      <c r="L126" s="4"/>
      <c r="M126" s="4"/>
    </row>
    <row r="127" spans="1:13" x14ac:dyDescent="0.25">
      <c r="A127"/>
      <c r="B127"/>
      <c r="C127"/>
      <c r="D127" s="46"/>
      <c r="E127" s="4"/>
      <c r="F127" s="4"/>
      <c r="I127" s="3"/>
      <c r="J127" s="4"/>
      <c r="K127" s="4"/>
      <c r="L127" s="4"/>
      <c r="M127" s="4"/>
    </row>
    <row r="128" spans="1:13" x14ac:dyDescent="0.25">
      <c r="A128"/>
      <c r="B128"/>
      <c r="C128"/>
      <c r="D128" s="46"/>
      <c r="E128" s="4"/>
      <c r="F128" s="4"/>
      <c r="I128" s="3"/>
      <c r="J128" s="4"/>
      <c r="K128" s="4"/>
      <c r="L128" s="4"/>
      <c r="M128" s="4"/>
    </row>
    <row r="129" spans="1:13" x14ac:dyDescent="0.25">
      <c r="A129"/>
      <c r="B129"/>
      <c r="C129"/>
      <c r="D129" s="46"/>
      <c r="E129" s="4"/>
      <c r="F129" s="4"/>
      <c r="I129" s="3"/>
      <c r="J129" s="4"/>
      <c r="K129" s="4"/>
      <c r="L129" s="4"/>
      <c r="M129" s="4"/>
    </row>
    <row r="130" spans="1:13" x14ac:dyDescent="0.25">
      <c r="A130"/>
      <c r="B130"/>
      <c r="C130"/>
      <c r="D130" s="46"/>
      <c r="E130" s="4"/>
      <c r="F130" s="4"/>
      <c r="I130" s="3"/>
      <c r="J130" s="4"/>
      <c r="K130" s="4"/>
      <c r="L130" s="4"/>
      <c r="M130" s="4"/>
    </row>
    <row r="131" spans="1:13" x14ac:dyDescent="0.25">
      <c r="A131"/>
      <c r="B131"/>
      <c r="C131"/>
      <c r="D131" s="46"/>
      <c r="E131" s="4"/>
      <c r="F131" s="4"/>
      <c r="I131" s="3"/>
      <c r="J131" s="4"/>
      <c r="K131" s="4"/>
      <c r="L131" s="4"/>
      <c r="M131" s="4"/>
    </row>
    <row r="132" spans="1:13" x14ac:dyDescent="0.25">
      <c r="A132"/>
      <c r="B132"/>
      <c r="C132"/>
      <c r="D132" s="46"/>
      <c r="E132" s="4"/>
      <c r="F132" s="4"/>
      <c r="I132" s="3"/>
      <c r="J132" s="4"/>
      <c r="K132" s="4"/>
      <c r="L132" s="4"/>
      <c r="M132" s="4"/>
    </row>
    <row r="133" spans="1:13" x14ac:dyDescent="0.25">
      <c r="A133"/>
      <c r="B133"/>
      <c r="C133"/>
      <c r="D133" s="46"/>
      <c r="E133" s="4"/>
      <c r="F133" s="4"/>
      <c r="I133" s="3"/>
      <c r="J133" s="4"/>
      <c r="K133" s="4"/>
      <c r="L133" s="4"/>
      <c r="M133" s="4"/>
    </row>
    <row r="134" spans="1:13" x14ac:dyDescent="0.25">
      <c r="A134"/>
      <c r="B134"/>
      <c r="C134"/>
      <c r="D134" s="46"/>
      <c r="E134" s="4"/>
      <c r="F134" s="4"/>
      <c r="I134" s="3"/>
      <c r="J134" s="4"/>
      <c r="K134" s="4"/>
      <c r="L134" s="4"/>
      <c r="M134" s="4"/>
    </row>
    <row r="135" spans="1:13" x14ac:dyDescent="0.25">
      <c r="A135"/>
      <c r="B135"/>
      <c r="C135"/>
      <c r="D135" s="46"/>
      <c r="E135" s="4"/>
      <c r="F135" s="4"/>
      <c r="I135" s="3"/>
      <c r="J135" s="4"/>
      <c r="K135" s="4"/>
      <c r="L135" s="4"/>
      <c r="M135" s="4"/>
    </row>
    <row r="136" spans="1:13" x14ac:dyDescent="0.25">
      <c r="A136"/>
      <c r="B136"/>
      <c r="C136"/>
      <c r="D136" s="46"/>
      <c r="E136" s="4"/>
      <c r="F136" s="4"/>
      <c r="I136" s="3"/>
      <c r="J136" s="4"/>
      <c r="K136" s="4"/>
      <c r="L136" s="4"/>
      <c r="M136" s="4"/>
    </row>
    <row r="137" spans="1:13" x14ac:dyDescent="0.25">
      <c r="A137"/>
      <c r="B137"/>
      <c r="C137"/>
      <c r="D137" s="46"/>
      <c r="E137" s="4"/>
      <c r="F137" s="4"/>
      <c r="I137" s="3"/>
      <c r="J137" s="4"/>
      <c r="K137" s="4"/>
      <c r="L137" s="4"/>
      <c r="M137" s="4"/>
    </row>
    <row r="138" spans="1:13" x14ac:dyDescent="0.25">
      <c r="A138"/>
      <c r="B138"/>
      <c r="C138"/>
      <c r="D138" s="46"/>
      <c r="E138" s="4"/>
      <c r="F138" s="4"/>
      <c r="I138" s="3"/>
      <c r="J138" s="4"/>
      <c r="K138" s="4"/>
      <c r="L138" s="4"/>
      <c r="M138" s="4"/>
    </row>
    <row r="139" spans="1:13" x14ac:dyDescent="0.25">
      <c r="A139"/>
      <c r="B139"/>
      <c r="C139"/>
      <c r="D139" s="46"/>
      <c r="E139" s="4"/>
      <c r="F139" s="4"/>
      <c r="I139" s="3"/>
      <c r="J139" s="4"/>
      <c r="K139" s="4"/>
      <c r="L139" s="4"/>
      <c r="M139" s="4"/>
    </row>
    <row r="140" spans="1:13" x14ac:dyDescent="0.25">
      <c r="A140"/>
      <c r="B140"/>
      <c r="C140"/>
      <c r="D140" s="46"/>
      <c r="E140" s="4"/>
      <c r="F140" s="4"/>
      <c r="I140" s="3"/>
      <c r="J140" s="4"/>
      <c r="K140" s="4"/>
      <c r="L140" s="4"/>
      <c r="M140" s="4"/>
    </row>
    <row r="141" spans="1:13" x14ac:dyDescent="0.25">
      <c r="A141"/>
      <c r="B141"/>
      <c r="C141"/>
      <c r="D141" s="46"/>
      <c r="E141" s="4"/>
      <c r="F141" s="4"/>
      <c r="I141" s="3"/>
      <c r="J141" s="4"/>
      <c r="K141" s="4"/>
      <c r="L141" s="4"/>
      <c r="M141" s="4"/>
    </row>
    <row r="142" spans="1:13" x14ac:dyDescent="0.25">
      <c r="A142"/>
      <c r="B142"/>
      <c r="C142"/>
      <c r="D142" s="46"/>
      <c r="E142" s="4"/>
      <c r="F142" s="4"/>
      <c r="I142" s="3"/>
      <c r="J142" s="4"/>
      <c r="K142" s="4"/>
      <c r="L142" s="4"/>
      <c r="M142" s="4"/>
    </row>
    <row r="143" spans="1:13" x14ac:dyDescent="0.25">
      <c r="A143"/>
      <c r="B143"/>
      <c r="C143"/>
      <c r="D143" s="46"/>
      <c r="E143" s="4"/>
      <c r="F143" s="4"/>
      <c r="I143" s="3"/>
      <c r="J143" s="4"/>
      <c r="K143" s="4"/>
      <c r="L143" s="4"/>
      <c r="M143" s="4"/>
    </row>
    <row r="144" spans="1:13" x14ac:dyDescent="0.25">
      <c r="A144"/>
      <c r="B144"/>
      <c r="C144"/>
      <c r="D144" s="46"/>
      <c r="E144" s="4"/>
      <c r="F144" s="4"/>
      <c r="I144" s="3"/>
      <c r="J144" s="4"/>
      <c r="K144" s="4"/>
      <c r="L144" s="4"/>
      <c r="M144" s="4"/>
    </row>
    <row r="145" spans="1:13" x14ac:dyDescent="0.25">
      <c r="A145"/>
      <c r="B145"/>
      <c r="C145"/>
      <c r="D145" s="46"/>
      <c r="E145" s="4"/>
      <c r="F145" s="4"/>
      <c r="I145" s="3"/>
      <c r="J145" s="4"/>
      <c r="K145" s="4"/>
      <c r="L145" s="4"/>
      <c r="M145" s="4"/>
    </row>
    <row r="146" spans="1:13" x14ac:dyDescent="0.25">
      <c r="A146"/>
      <c r="B146"/>
      <c r="C146"/>
      <c r="D146" s="46"/>
      <c r="E146" s="4"/>
      <c r="F146" s="4"/>
      <c r="I146" s="3"/>
      <c r="J146" s="4"/>
      <c r="K146" s="4"/>
      <c r="L146" s="4"/>
      <c r="M146" s="4"/>
    </row>
    <row r="147" spans="1:13" x14ac:dyDescent="0.25">
      <c r="A147"/>
      <c r="B147"/>
      <c r="C147"/>
      <c r="D147" s="46"/>
      <c r="E147" s="4"/>
      <c r="F147" s="4"/>
      <c r="I147" s="3"/>
      <c r="J147" s="4"/>
      <c r="K147" s="4"/>
      <c r="L147" s="4"/>
      <c r="M147" s="4"/>
    </row>
    <row r="148" spans="1:13" x14ac:dyDescent="0.25">
      <c r="A148"/>
      <c r="B148"/>
      <c r="C148"/>
      <c r="D148" s="46"/>
      <c r="E148" s="4"/>
      <c r="F148" s="4"/>
      <c r="I148" s="3"/>
      <c r="J148" s="4"/>
      <c r="K148" s="4"/>
      <c r="L148" s="4"/>
      <c r="M148" s="4"/>
    </row>
    <row r="149" spans="1:13" x14ac:dyDescent="0.25">
      <c r="A149"/>
      <c r="B149"/>
      <c r="C149"/>
      <c r="D149" s="46"/>
      <c r="E149" s="4"/>
      <c r="F149" s="4"/>
      <c r="I149" s="3"/>
      <c r="J149" s="4"/>
      <c r="K149" s="4"/>
      <c r="L149" s="4"/>
      <c r="M149" s="4"/>
    </row>
    <row r="150" spans="1:13" x14ac:dyDescent="0.25">
      <c r="A150"/>
      <c r="B150"/>
      <c r="C150"/>
      <c r="D150" s="46"/>
      <c r="E150" s="4"/>
      <c r="F150" s="4"/>
      <c r="I150" s="3"/>
      <c r="J150" s="4"/>
      <c r="K150" s="4"/>
      <c r="L150" s="4"/>
      <c r="M150" s="4"/>
    </row>
    <row r="151" spans="1:13" x14ac:dyDescent="0.25">
      <c r="A151"/>
      <c r="B151"/>
      <c r="C151"/>
      <c r="D151" s="46"/>
      <c r="E151" s="4"/>
      <c r="F151" s="4"/>
      <c r="I151" s="3"/>
      <c r="J151" s="4"/>
      <c r="K151" s="4"/>
      <c r="L151" s="4"/>
      <c r="M151" s="4"/>
    </row>
    <row r="152" spans="1:13" x14ac:dyDescent="0.25">
      <c r="A152"/>
      <c r="B152"/>
      <c r="C152"/>
      <c r="D152" s="46"/>
      <c r="E152" s="4"/>
      <c r="F152" s="4"/>
      <c r="I152" s="3"/>
      <c r="J152" s="4"/>
      <c r="K152" s="4"/>
      <c r="L152" s="4"/>
      <c r="M152" s="4"/>
    </row>
    <row r="153" spans="1:13" x14ac:dyDescent="0.25">
      <c r="A153"/>
      <c r="B153"/>
      <c r="C153"/>
      <c r="D153" s="46"/>
      <c r="E153" s="4"/>
      <c r="F153" s="4"/>
      <c r="I153" s="3"/>
      <c r="J153" s="4"/>
      <c r="K153" s="4"/>
      <c r="L153" s="4"/>
      <c r="M153" s="4"/>
    </row>
    <row r="154" spans="1:13" x14ac:dyDescent="0.25">
      <c r="A154"/>
      <c r="B154"/>
      <c r="C154"/>
      <c r="D154" s="46"/>
      <c r="E154" s="4"/>
      <c r="F154" s="4"/>
      <c r="I154" s="3"/>
      <c r="J154" s="4"/>
      <c r="K154" s="4"/>
      <c r="L154" s="4"/>
      <c r="M154" s="4"/>
    </row>
    <row r="155" spans="1:13" x14ac:dyDescent="0.25">
      <c r="A155"/>
      <c r="B155"/>
      <c r="C155"/>
      <c r="D155" s="46"/>
      <c r="E155" s="4"/>
      <c r="F155" s="4"/>
      <c r="I155" s="3"/>
      <c r="J155" s="4"/>
      <c r="K155" s="4"/>
      <c r="L155" s="4"/>
      <c r="M155" s="4"/>
    </row>
    <row r="156" spans="1:13" x14ac:dyDescent="0.25">
      <c r="A156"/>
      <c r="B156"/>
      <c r="C156"/>
      <c r="D156" s="46"/>
      <c r="E156" s="4"/>
      <c r="F156" s="4"/>
      <c r="I156" s="3"/>
      <c r="J156" s="4"/>
      <c r="K156" s="4"/>
      <c r="L156" s="4"/>
      <c r="M156" s="4"/>
    </row>
    <row r="157" spans="1:13" x14ac:dyDescent="0.25">
      <c r="A157"/>
      <c r="B157"/>
      <c r="C157"/>
      <c r="D157" s="46"/>
      <c r="E157" s="4"/>
      <c r="F157" s="4"/>
      <c r="I157" s="3"/>
      <c r="J157" s="4"/>
      <c r="K157" s="4"/>
      <c r="L157" s="4"/>
      <c r="M157" s="4"/>
    </row>
    <row r="158" spans="1:13" x14ac:dyDescent="0.25">
      <c r="A158"/>
      <c r="B158"/>
      <c r="C158"/>
      <c r="D158" s="46"/>
      <c r="E158" s="4"/>
      <c r="F158" s="4"/>
      <c r="I158" s="3"/>
      <c r="J158" s="4"/>
      <c r="K158" s="4"/>
      <c r="L158" s="4"/>
      <c r="M158" s="4"/>
    </row>
    <row r="159" spans="1:13" x14ac:dyDescent="0.25">
      <c r="A159"/>
      <c r="B159"/>
      <c r="C159"/>
      <c r="D159" s="46"/>
      <c r="E159" s="4"/>
      <c r="F159" s="4"/>
      <c r="I159" s="3"/>
      <c r="J159" s="4"/>
      <c r="K159" s="4"/>
      <c r="L159" s="4"/>
      <c r="M159" s="4"/>
    </row>
    <row r="160" spans="1:13" x14ac:dyDescent="0.25">
      <c r="A160"/>
      <c r="B160"/>
      <c r="C160"/>
      <c r="D160" s="46"/>
      <c r="E160" s="4"/>
      <c r="F160" s="4"/>
      <c r="I160" s="3"/>
      <c r="J160" s="4"/>
      <c r="K160" s="4"/>
      <c r="L160" s="4"/>
      <c r="M160" s="4"/>
    </row>
    <row r="161" spans="1:13" x14ac:dyDescent="0.25">
      <c r="A161"/>
      <c r="B161"/>
      <c r="C161"/>
      <c r="D161" s="46"/>
      <c r="E161" s="4"/>
      <c r="F161" s="4"/>
      <c r="I161" s="3"/>
      <c r="J161" s="4"/>
      <c r="K161" s="4"/>
      <c r="L161" s="4"/>
      <c r="M161" s="4"/>
    </row>
    <row r="162" spans="1:13" x14ac:dyDescent="0.25">
      <c r="A162"/>
      <c r="B162"/>
      <c r="C162"/>
      <c r="D162" s="46"/>
      <c r="E162" s="4"/>
      <c r="F162" s="4"/>
      <c r="I162" s="3"/>
      <c r="J162" s="4"/>
      <c r="K162" s="4"/>
      <c r="L162" s="4"/>
      <c r="M162" s="4"/>
    </row>
    <row r="163" spans="1:13" x14ac:dyDescent="0.25">
      <c r="A163"/>
      <c r="B163"/>
      <c r="C163"/>
      <c r="D163" s="46"/>
      <c r="E163" s="4"/>
      <c r="F163" s="4"/>
      <c r="I163" s="3"/>
      <c r="J163" s="4"/>
      <c r="K163" s="4"/>
      <c r="L163" s="4"/>
      <c r="M163" s="4"/>
    </row>
    <row r="164" spans="1:13" x14ac:dyDescent="0.25">
      <c r="A164"/>
      <c r="B164"/>
      <c r="C164"/>
      <c r="D164" s="46"/>
      <c r="E164" s="4"/>
      <c r="F164" s="4"/>
      <c r="I164" s="3"/>
      <c r="J164" s="4"/>
      <c r="K164" s="4"/>
      <c r="L164" s="4"/>
      <c r="M164" s="4"/>
    </row>
    <row r="165" spans="1:13" x14ac:dyDescent="0.25">
      <c r="A165"/>
      <c r="B165"/>
      <c r="C165"/>
      <c r="D165" s="46"/>
      <c r="E165" s="4"/>
      <c r="F165" s="4"/>
      <c r="I165" s="3"/>
      <c r="J165" s="4"/>
      <c r="K165" s="4"/>
      <c r="L165" s="4"/>
      <c r="M165" s="4"/>
    </row>
    <row r="166" spans="1:13" x14ac:dyDescent="0.25">
      <c r="A166"/>
      <c r="B166"/>
      <c r="C166"/>
      <c r="D166" s="46"/>
      <c r="E166" s="4"/>
      <c r="F166" s="4"/>
      <c r="I166" s="3"/>
      <c r="J166" s="4"/>
      <c r="K166" s="4"/>
      <c r="L166" s="4"/>
      <c r="M166" s="4"/>
    </row>
    <row r="167" spans="1:13" x14ac:dyDescent="0.25">
      <c r="A167"/>
      <c r="B167"/>
      <c r="C167"/>
      <c r="D167" s="46"/>
      <c r="E167" s="4"/>
      <c r="F167" s="4"/>
      <c r="I167" s="3"/>
      <c r="J167" s="4"/>
      <c r="K167" s="4"/>
      <c r="L167" s="4"/>
      <c r="M167" s="4"/>
    </row>
    <row r="168" spans="1:13" x14ac:dyDescent="0.25">
      <c r="A168"/>
      <c r="B168"/>
      <c r="C168"/>
      <c r="D168" s="46"/>
      <c r="E168" s="4"/>
      <c r="F168" s="4"/>
      <c r="I168" s="3"/>
      <c r="J168" s="4"/>
      <c r="K168" s="4"/>
      <c r="L168" s="4"/>
      <c r="M168" s="4"/>
    </row>
    <row r="169" spans="1:13" x14ac:dyDescent="0.25">
      <c r="A169"/>
      <c r="B169"/>
      <c r="C169"/>
      <c r="D169" s="46"/>
      <c r="E169" s="4"/>
      <c r="F169" s="4"/>
      <c r="I169" s="3"/>
      <c r="J169" s="4"/>
      <c r="K169" s="4"/>
      <c r="L169" s="4"/>
      <c r="M169" s="4"/>
    </row>
    <row r="170" spans="1:13" x14ac:dyDescent="0.25">
      <c r="A170"/>
      <c r="B170"/>
      <c r="C170"/>
      <c r="D170" s="46"/>
      <c r="E170" s="4"/>
      <c r="F170" s="4"/>
      <c r="I170" s="3"/>
      <c r="J170" s="4"/>
      <c r="K170" s="4"/>
      <c r="L170" s="4"/>
      <c r="M170" s="4"/>
    </row>
    <row r="171" spans="1:13" x14ac:dyDescent="0.25">
      <c r="A171"/>
      <c r="B171"/>
      <c r="C171"/>
      <c r="D171" s="46"/>
      <c r="E171" s="4"/>
      <c r="F171" s="4"/>
      <c r="I171" s="3"/>
      <c r="J171" s="4"/>
      <c r="K171" s="4"/>
      <c r="L171" s="4"/>
      <c r="M171" s="4"/>
    </row>
    <row r="172" spans="1:13" x14ac:dyDescent="0.25">
      <c r="A172"/>
      <c r="B172"/>
      <c r="C172"/>
      <c r="D172" s="46"/>
      <c r="E172" s="4"/>
      <c r="F172" s="4"/>
      <c r="I172" s="3"/>
      <c r="J172" s="4"/>
      <c r="K172" s="4"/>
      <c r="L172" s="4"/>
      <c r="M172" s="4"/>
    </row>
    <row r="173" spans="1:13" x14ac:dyDescent="0.25">
      <c r="A173"/>
      <c r="B173"/>
      <c r="C173"/>
      <c r="D173" s="46"/>
      <c r="E173" s="4"/>
      <c r="F173" s="4"/>
      <c r="I173" s="3"/>
      <c r="J173" s="4"/>
      <c r="K173" s="4"/>
      <c r="L173" s="4"/>
      <c r="M173" s="4"/>
    </row>
    <row r="174" spans="1:13" x14ac:dyDescent="0.25">
      <c r="A174"/>
      <c r="B174"/>
      <c r="C174"/>
      <c r="D174" s="46"/>
      <c r="E174" s="4"/>
      <c r="F174" s="4"/>
      <c r="I174" s="3"/>
      <c r="J174" s="4"/>
      <c r="K174" s="4"/>
      <c r="L174" s="4"/>
      <c r="M174" s="4"/>
    </row>
    <row r="175" spans="1:13" x14ac:dyDescent="0.25">
      <c r="A175"/>
      <c r="B175"/>
      <c r="C175"/>
      <c r="D175" s="46"/>
      <c r="E175" s="4"/>
      <c r="F175" s="4"/>
      <c r="I175" s="3"/>
      <c r="J175" s="4"/>
      <c r="K175" s="4"/>
      <c r="L175" s="4"/>
      <c r="M175" s="4"/>
    </row>
    <row r="176" spans="1:13" x14ac:dyDescent="0.25">
      <c r="A176"/>
      <c r="B176"/>
      <c r="C176"/>
      <c r="D176" s="46"/>
      <c r="E176" s="4"/>
      <c r="F176" s="4"/>
      <c r="I176" s="3"/>
      <c r="J176" s="4"/>
      <c r="K176" s="4"/>
      <c r="L176" s="4"/>
      <c r="M176" s="4"/>
    </row>
    <row r="177" spans="1:13" x14ac:dyDescent="0.25">
      <c r="A177"/>
      <c r="B177"/>
      <c r="C177"/>
      <c r="D177" s="46"/>
      <c r="E177" s="4"/>
      <c r="F177" s="4"/>
      <c r="I177" s="3"/>
      <c r="J177" s="4"/>
      <c r="K177" s="4"/>
      <c r="L177" s="4"/>
      <c r="M177" s="4"/>
    </row>
    <row r="178" spans="1:13" x14ac:dyDescent="0.25">
      <c r="A178"/>
      <c r="B178"/>
      <c r="C178"/>
      <c r="D178" s="46"/>
      <c r="E178" s="4"/>
      <c r="F178" s="4"/>
      <c r="I178" s="3"/>
      <c r="J178" s="4"/>
      <c r="K178" s="4"/>
      <c r="L178" s="4"/>
      <c r="M178" s="4"/>
    </row>
    <row r="179" spans="1:13" x14ac:dyDescent="0.25">
      <c r="A179"/>
      <c r="B179"/>
      <c r="C179"/>
      <c r="D179" s="46"/>
      <c r="E179" s="4"/>
      <c r="F179" s="4"/>
      <c r="I179" s="3"/>
      <c r="J179" s="4"/>
      <c r="K179" s="4"/>
      <c r="L179" s="4"/>
      <c r="M179" s="4"/>
    </row>
    <row r="180" spans="1:13" x14ac:dyDescent="0.25">
      <c r="A180"/>
      <c r="B180"/>
      <c r="C180"/>
      <c r="D180" s="46"/>
      <c r="E180" s="4"/>
      <c r="F180" s="4"/>
      <c r="I180" s="3"/>
      <c r="J180" s="4"/>
      <c r="K180" s="4"/>
      <c r="L180" s="4"/>
      <c r="M180" s="4"/>
    </row>
    <row r="181" spans="1:13" x14ac:dyDescent="0.25">
      <c r="A181"/>
      <c r="B181"/>
      <c r="C181"/>
      <c r="D181" s="46"/>
      <c r="E181" s="4"/>
      <c r="F181" s="4"/>
      <c r="I181" s="3"/>
      <c r="J181" s="4"/>
      <c r="K181" s="4"/>
      <c r="L181" s="4"/>
      <c r="M181" s="4"/>
    </row>
    <row r="182" spans="1:13" x14ac:dyDescent="0.25">
      <c r="A182"/>
      <c r="B182"/>
      <c r="C182"/>
      <c r="D182" s="46"/>
      <c r="E182" s="4"/>
      <c r="F182" s="4"/>
      <c r="I182" s="3"/>
      <c r="J182" s="4"/>
      <c r="K182" s="4"/>
      <c r="L182" s="4"/>
      <c r="M182" s="4"/>
    </row>
    <row r="183" spans="1:13" x14ac:dyDescent="0.25">
      <c r="A183"/>
      <c r="B183"/>
      <c r="C183"/>
      <c r="D183" s="46"/>
      <c r="E183" s="4"/>
      <c r="F183" s="4"/>
      <c r="I183" s="3"/>
      <c r="J183" s="4"/>
      <c r="K183" s="4"/>
      <c r="L183" s="4"/>
      <c r="M183" s="4"/>
    </row>
    <row r="184" spans="1:13" x14ac:dyDescent="0.25">
      <c r="A184"/>
      <c r="B184"/>
      <c r="C184"/>
      <c r="D184" s="46"/>
      <c r="E184" s="4"/>
      <c r="F184" s="4"/>
      <c r="I184" s="3"/>
      <c r="J184" s="4"/>
      <c r="K184" s="4"/>
      <c r="L184" s="4"/>
      <c r="M184" s="4"/>
    </row>
    <row r="185" spans="1:13" x14ac:dyDescent="0.25">
      <c r="A185"/>
      <c r="B185"/>
      <c r="C185"/>
      <c r="D185" s="46"/>
      <c r="E185" s="4"/>
      <c r="F185" s="4"/>
      <c r="I185" s="3"/>
      <c r="J185" s="4"/>
      <c r="K185" s="4"/>
      <c r="L185" s="4"/>
      <c r="M185" s="4"/>
    </row>
    <row r="186" spans="1:13" x14ac:dyDescent="0.25">
      <c r="A186"/>
      <c r="B186"/>
      <c r="C186"/>
      <c r="D186" s="46"/>
      <c r="E186" s="4"/>
      <c r="F186" s="4"/>
      <c r="I186" s="3"/>
      <c r="J186" s="4"/>
      <c r="K186" s="4"/>
      <c r="L186" s="4"/>
      <c r="M186" s="4"/>
    </row>
    <row r="187" spans="1:13" x14ac:dyDescent="0.25">
      <c r="A187"/>
      <c r="B187"/>
      <c r="C187"/>
      <c r="D187" s="46"/>
      <c r="E187" s="4"/>
      <c r="F187" s="4"/>
      <c r="I187" s="3"/>
      <c r="J187" s="4"/>
      <c r="K187" s="4"/>
      <c r="L187" s="4"/>
      <c r="M187" s="4"/>
    </row>
    <row r="188" spans="1:13" x14ac:dyDescent="0.25">
      <c r="A188"/>
      <c r="B188"/>
      <c r="C188"/>
      <c r="D188" s="46"/>
      <c r="E188" s="4"/>
      <c r="F188" s="4"/>
      <c r="I188" s="3"/>
      <c r="J188" s="4"/>
      <c r="K188" s="4"/>
      <c r="L188" s="4"/>
      <c r="M188" s="4"/>
    </row>
    <row r="189" spans="1:13" x14ac:dyDescent="0.25">
      <c r="A189"/>
      <c r="B189"/>
      <c r="C189"/>
      <c r="D189" s="46"/>
      <c r="E189" s="4"/>
      <c r="F189" s="4"/>
      <c r="I189" s="3"/>
      <c r="J189" s="4"/>
      <c r="K189" s="4"/>
      <c r="L189" s="4"/>
      <c r="M189" s="4"/>
    </row>
    <row r="190" spans="1:13" x14ac:dyDescent="0.25">
      <c r="A190"/>
      <c r="B190"/>
      <c r="C190"/>
      <c r="D190" s="46"/>
      <c r="E190" s="4"/>
      <c r="F190" s="4"/>
      <c r="I190" s="3"/>
      <c r="J190" s="4"/>
      <c r="K190" s="4"/>
      <c r="L190" s="4"/>
      <c r="M190" s="4"/>
    </row>
    <row r="191" spans="1:13" x14ac:dyDescent="0.25">
      <c r="A191"/>
      <c r="B191"/>
      <c r="C191"/>
      <c r="D191" s="46"/>
      <c r="E191" s="4"/>
      <c r="F191" s="4"/>
      <c r="I191" s="3"/>
      <c r="J191" s="4"/>
      <c r="K191" s="4"/>
      <c r="L191" s="4"/>
      <c r="M191" s="4"/>
    </row>
    <row r="192" spans="1:13" x14ac:dyDescent="0.25">
      <c r="A192"/>
      <c r="B192"/>
      <c r="C192"/>
      <c r="D192" s="46"/>
      <c r="E192" s="4"/>
      <c r="F192" s="4"/>
      <c r="I192" s="3"/>
      <c r="J192" s="4"/>
      <c r="K192" s="4"/>
      <c r="L192" s="4"/>
      <c r="M192" s="4"/>
    </row>
    <row r="193" spans="1:13" x14ac:dyDescent="0.25">
      <c r="A193"/>
      <c r="B193"/>
      <c r="C193"/>
      <c r="D193" s="46"/>
      <c r="E193" s="4"/>
      <c r="F193" s="4"/>
      <c r="I193" s="3"/>
      <c r="J193" s="4"/>
      <c r="K193" s="4"/>
      <c r="L193" s="4"/>
      <c r="M193" s="4"/>
    </row>
    <row r="194" spans="1:13" x14ac:dyDescent="0.25">
      <c r="A194"/>
      <c r="B194"/>
      <c r="C194"/>
      <c r="D194" s="46"/>
      <c r="E194" s="4"/>
      <c r="F194" s="4"/>
      <c r="I194" s="3"/>
      <c r="J194" s="4"/>
      <c r="K194" s="4"/>
      <c r="L194" s="4"/>
    </row>
  </sheetData>
  <mergeCells count="15">
    <mergeCell ref="H48:I48"/>
    <mergeCell ref="H26:I26"/>
    <mergeCell ref="A2:M2"/>
    <mergeCell ref="A3:M3"/>
    <mergeCell ref="A5:M5"/>
    <mergeCell ref="H11:I11"/>
    <mergeCell ref="H21:I21"/>
    <mergeCell ref="H10:I10"/>
    <mergeCell ref="H12:I12"/>
    <mergeCell ref="H18:I18"/>
    <mergeCell ref="H22:I22"/>
    <mergeCell ref="H23:I23"/>
    <mergeCell ref="H24:I24"/>
    <mergeCell ref="H20:I20"/>
    <mergeCell ref="H25:I25"/>
  </mergeCells>
  <phoneticPr fontId="0" type="noConversion"/>
  <hyperlinks>
    <hyperlink ref="C34" r:id="rId1" display="http://../AppData/Local/AppData/Local/AppData/Roaming/LROMERO/AppData/Local/Temp/Liquidar 2011/Cooptel 2011/F-CNTR-AS-002 Formato seguimiento toma de posesión para liquidar Coptel.xls"/>
    <hyperlink ref="C35" r:id="rId2" display="http://../AppData/Local/AppData/Local/AppData/Roaming/LROMERO/AppData/Local/Temp/Liquidar 2012/Femec 2012/Seguimiento proceso liquidación forzosa - Femec.xls"/>
    <hyperlink ref="K57" r:id="rId3"/>
    <hyperlink ref="K56" r:id="rId4"/>
    <hyperlink ref="K52" r:id="rId5"/>
    <hyperlink ref="K53" r:id="rId6"/>
    <hyperlink ref="K55" r:id="rId7"/>
  </hyperlinks>
  <printOptions horizontalCentered="1" verticalCentered="1"/>
  <pageMargins left="0" right="0.19685039370078741" top="0.19685039370078741" bottom="0.19685039370078741" header="0" footer="0"/>
  <pageSetup paperSize="14" scale="70" orientation="landscape" r:id="rId8"/>
  <headerFooter alignWithMargins="0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Intervenidas Asociativa </vt:lpstr>
      <vt:lpstr>'Intervenidas Asociativa '!Área_de_impresión</vt:lpstr>
      <vt:lpstr>'Intervenidas Asociativa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</dc:creator>
  <cp:lastModifiedBy>Sandra Liliana Fuentes Sánchez</cp:lastModifiedBy>
  <cp:lastPrinted>2019-05-02T14:28:29Z</cp:lastPrinted>
  <dcterms:created xsi:type="dcterms:W3CDTF">2003-05-19T19:15:00Z</dcterms:created>
  <dcterms:modified xsi:type="dcterms:W3CDTF">2021-06-29T14:45:34Z</dcterms:modified>
</cp:coreProperties>
</file>