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SUPERSOLIDARIA CD 400 2022\Esquema Publicacion Web\1. Cuantias_Contratación\"/>
    </mc:Choice>
  </mc:AlternateContent>
  <bookViews>
    <workbookView xWindow="-120" yWindow="-120" windowWidth="20730" windowHeight="11160"/>
  </bookViews>
  <sheets>
    <sheet name="Cuantias Año 2022" sheetId="19" r:id="rId1"/>
    <sheet name="Hoja4" sheetId="22" state="hidden" r:id="rId2"/>
    <sheet name="Hoja3" sheetId="21" state="hidden" r:id="rId3"/>
  </sheets>
  <definedNames>
    <definedName name="_xlnm._FilterDatabase" localSheetId="0" hidden="1">'Cuantias Año 2022'!$B$5:$J$5</definedName>
  </definedNames>
  <calcPr calcId="162913"/>
  <customWorkbookViews>
    <customWorkbookView name="Esperanza Carreño - Vista personalizada" guid="{5263CAD0-2907-4B31-BE01-22F42D49C2B1}" mergeInterval="0" personalView="1" maximized="1" windowWidth="1020" windowHeight="569" tabRatio="950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9" l="1"/>
  <c r="I14" i="19" s="1"/>
  <c r="H8" i="19"/>
</calcChain>
</file>

<file path=xl/sharedStrings.xml><?xml version="1.0" encoding="utf-8"?>
<sst xmlns="http://schemas.openxmlformats.org/spreadsheetml/2006/main" count="69" uniqueCount="48">
  <si>
    <t>Natural</t>
  </si>
  <si>
    <t>Agente especial o liquidador</t>
  </si>
  <si>
    <t>Revisor Fiscal o contralor</t>
  </si>
  <si>
    <t xml:space="preserve">A los dos cargos. </t>
  </si>
  <si>
    <t>Juridica</t>
  </si>
  <si>
    <t>CUANTIAS AÑO 2022</t>
  </si>
  <si>
    <t>PRESUPUESTO VIGENCIA FISCAL 2022</t>
  </si>
  <si>
    <t>MENOR CUANTIA (280) SMLM</t>
  </si>
  <si>
    <t>Presupuesto Anual Inferior  a  120.000 SMLM, La Menor Cuantía será hasta 280 SMLM.</t>
  </si>
  <si>
    <t xml:space="preserve">LICITACION PUBLICA </t>
  </si>
  <si>
    <t>NORMA</t>
  </si>
  <si>
    <t>CONCEPTO</t>
  </si>
  <si>
    <t>VALOR ($)</t>
  </si>
  <si>
    <t>PROCEDIMIENTO</t>
  </si>
  <si>
    <t>Superior a la menor Cuantía</t>
  </si>
  <si>
    <t>SUPERIOR A 280 SMLMV</t>
  </si>
  <si>
    <t xml:space="preserve">CONTRATACION DIRECTA </t>
  </si>
  <si>
    <t>Arts 2.2.1.2.1.4.1.y ss Decreto 1082 de 2015</t>
  </si>
  <si>
    <t>Contratos Interadministrativos, Sector Defensa, Cuando no existe Pluralidad de Oferentes, Para el Desarrollo de Actividades Cientificas y Tecnológicas, Prestacion de Servicios Profesionales,  Arrendamiento y Adqusición de Inmuebles)</t>
  </si>
  <si>
    <t>N.A</t>
  </si>
  <si>
    <t xml:space="preserve">CONCURSO DE MERITOS </t>
  </si>
  <si>
    <t>Art 2.2.1.2.1.3.1..y ss Decreto 1082 de 2015</t>
  </si>
  <si>
    <t>Art. 2 literal b Ley 1150 de 2007, Arts 2.2.1.2.1.2.20 y ss Decreto 1082 de 2015</t>
  </si>
  <si>
    <t>Menor Cuantía</t>
  </si>
  <si>
    <t>DE 28 HASTA 280 SMLMV</t>
  </si>
  <si>
    <t>Arts 2.2.1.2.1.2.1.y ss Decreto 1082 de 2015</t>
  </si>
  <si>
    <t xml:space="preserve">Selección Abreviada (Bienes y Servicios con caracteristicas tecnicas uniformes- subasta inversa- bolsas de productos) </t>
  </si>
  <si>
    <t>MINIMA CUANTÍA</t>
  </si>
  <si>
    <t>Ley 1474 de 2011
Arts 2.2.1.2.1.5.1. y ss Decreto 1082 de 2015</t>
  </si>
  <si>
    <t>Cuando el contrato sea igual o inferior al 10% de la menor cuantía, se celebrará teniendo en cuenta los precios del mercado justificado sumariamente</t>
  </si>
  <si>
    <t>DE 1 HASTA 28 SMLMV</t>
  </si>
  <si>
    <t>VIGENCIA 2022</t>
  </si>
  <si>
    <t>PERIODO: 2022</t>
  </si>
  <si>
    <t>Art. 2 literal b Ley 1150 de 2007</t>
  </si>
  <si>
    <t>DE $ 1  HASTA  $27.999.999</t>
  </si>
  <si>
    <t>DE $28.000.00 HASTA $280.000.001</t>
  </si>
  <si>
    <t>Desde  $28.000.000</t>
  </si>
  <si>
    <t>MENOR CUANTIA (PUBLICACIÓN PLIEGO DE CONDICIONES)</t>
  </si>
  <si>
    <t>SALARIO MÍNIMO LEGAL VIGENTE -2022</t>
  </si>
  <si>
    <t xml:space="preserve">SALARIOS MÍNIMOS (Art. 2 Literal b Ley 1150 de 2007) </t>
  </si>
  <si>
    <t>No.  DE SALARIOS MÍNIMOS</t>
  </si>
  <si>
    <t>Desde 28 SMLMV</t>
  </si>
  <si>
    <t>Se elige al contratista en razón de la mayor capacidad técnica, científica, cultural o artística, con el fin de escoger la persona más idónea para la realización del objeto contractual.</t>
  </si>
  <si>
    <t>CONTRATACIÓN DIRECTA</t>
  </si>
  <si>
    <t>LICITACIÓN PÚBLICA</t>
  </si>
  <si>
    <t>CONCURSO DE MERITOS</t>
  </si>
  <si>
    <t>SELECCIÓN ABREVIADA MENOR CUANTÍA-SUBASTA INVERSA</t>
  </si>
  <si>
    <t>MÍNIMA CUANTÍA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</si>
</sst>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color indexed="9"/>
      <name val="Arial"/>
      <family val="2"/>
    </font>
    <font>
      <b/>
      <sz val="10"/>
      <color theme="0"/>
      <name val="Arial"/>
      <family val="2"/>
    </font>
    <font>
      <sz val="10"/>
      <name val="Arial"/>
    </font>
    <font>
      <b/>
      <sz val="11"/>
      <name val="Arial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rgb="FF004800"/>
        </stop>
        <stop position="1">
          <color rgb="FF006800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rgb="FFC0C0C0"/>
        <bgColor rgb="FFC0C0C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3" fillId="0" borderId="0"/>
  </cellStyleXfs>
  <cellXfs count="63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0" xfId="0" applyFont="1" applyAlignment="1"/>
    <xf numFmtId="0" fontId="4" fillId="3" borderId="4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4" xfId="1" applyFont="1" applyFill="1" applyBorder="1" applyAlignment="1">
      <alignment horizontal="left" vertical="center"/>
    </xf>
    <xf numFmtId="0" fontId="2" fillId="0" borderId="5" xfId="1" applyFont="1" applyFill="1" applyBorder="1" applyAlignment="1">
      <alignment horizontal="left" vertical="center"/>
    </xf>
    <xf numFmtId="0" fontId="0" fillId="0" borderId="7" xfId="0" applyBorder="1" applyAlignment="1">
      <alignment horizontal="center" vertical="center" wrapText="1"/>
    </xf>
    <xf numFmtId="0" fontId="2" fillId="0" borderId="7" xfId="1" applyFont="1" applyFill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9" fillId="0" borderId="0" xfId="0" applyFont="1" applyBorder="1" applyAlignment="1"/>
    <xf numFmtId="0" fontId="10" fillId="6" borderId="8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/>
    <xf numFmtId="0" fontId="7" fillId="0" borderId="8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0" fontId="7" fillId="0" borderId="9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3" fontId="5" fillId="4" borderId="11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9" fillId="6" borderId="0" xfId="0" applyFont="1" applyFill="1" applyBorder="1"/>
    <xf numFmtId="0" fontId="6" fillId="6" borderId="0" xfId="0" applyFont="1" applyFill="1" applyBorder="1"/>
    <xf numFmtId="0" fontId="6" fillId="6" borderId="9" xfId="0" applyFont="1" applyFill="1" applyBorder="1"/>
    <xf numFmtId="0" fontId="9" fillId="0" borderId="0" xfId="0" applyFont="1" applyBorder="1"/>
    <xf numFmtId="0" fontId="6" fillId="0" borderId="0" xfId="0" applyFont="1" applyBorder="1"/>
    <xf numFmtId="0" fontId="6" fillId="0" borderId="9" xfId="0" applyFont="1" applyBorder="1"/>
    <xf numFmtId="0" fontId="7" fillId="0" borderId="14" xfId="0" applyFont="1" applyBorder="1" applyAlignment="1">
      <alignment horizontal="left" vertical="center" wrapText="1"/>
    </xf>
    <xf numFmtId="0" fontId="6" fillId="0" borderId="15" xfId="0" applyFont="1" applyBorder="1"/>
    <xf numFmtId="0" fontId="6" fillId="0" borderId="16" xfId="0" applyFont="1" applyBorder="1"/>
    <xf numFmtId="164" fontId="7" fillId="6" borderId="17" xfId="0" applyNumberFormat="1" applyFont="1" applyFill="1" applyBorder="1" applyAlignment="1">
      <alignment horizontal="center" vertical="center"/>
    </xf>
    <xf numFmtId="164" fontId="7" fillId="0" borderId="17" xfId="0" applyNumberFormat="1" applyFont="1" applyBorder="1" applyAlignment="1">
      <alignment horizontal="center" vertical="center"/>
    </xf>
    <xf numFmtId="164" fontId="7" fillId="0" borderId="18" xfId="0" applyNumberFormat="1" applyFont="1" applyBorder="1" applyAlignment="1">
      <alignment horizontal="center" vertical="center"/>
    </xf>
    <xf numFmtId="0" fontId="6" fillId="0" borderId="19" xfId="0" applyFont="1" applyBorder="1"/>
    <xf numFmtId="0" fontId="6" fillId="0" borderId="20" xfId="0" applyFont="1" applyBorder="1"/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9" fillId="0" borderId="10" xfId="0" applyFont="1" applyBorder="1"/>
    <xf numFmtId="0" fontId="10" fillId="5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/>
    </xf>
  </cellXfs>
  <cellStyles count="2">
    <cellStyle name="Normal" xfId="0" builtinId="0"/>
    <cellStyle name="Normal_Entidades31dici2004vermarzo17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1</xdr:row>
      <xdr:rowOff>158750</xdr:rowOff>
    </xdr:from>
    <xdr:to>
      <xdr:col>4</xdr:col>
      <xdr:colOff>19050</xdr:colOff>
      <xdr:row>1</xdr:row>
      <xdr:rowOff>815115</xdr:rowOff>
    </xdr:to>
    <xdr:pic>
      <xdr:nvPicPr>
        <xdr:cNvPr id="23585" name="1 Imagen">
          <a:extLst>
            <a:ext uri="{FF2B5EF4-FFF2-40B4-BE49-F238E27FC236}">
              <a16:creationId xmlns:a16="http://schemas.microsoft.com/office/drawing/2014/main" id="{00000000-0008-0000-0000-0000215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511" y="354469"/>
          <a:ext cx="3629025" cy="656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264608</xdr:colOff>
      <xdr:row>1</xdr:row>
      <xdr:rowOff>49792</xdr:rowOff>
    </xdr:from>
    <xdr:to>
      <xdr:col>9</xdr:col>
      <xdr:colOff>1478465</xdr:colOff>
      <xdr:row>1</xdr:row>
      <xdr:rowOff>789567</xdr:rowOff>
    </xdr:to>
    <xdr:pic>
      <xdr:nvPicPr>
        <xdr:cNvPr id="23586" name="0 Imagen">
          <a:extLst>
            <a:ext uri="{FF2B5EF4-FFF2-40B4-BE49-F238E27FC236}">
              <a16:creationId xmlns:a16="http://schemas.microsoft.com/office/drawing/2014/main" id="{00000000-0008-0000-0000-000022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267" y="235646"/>
          <a:ext cx="2933003" cy="739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7"/>
  <sheetViews>
    <sheetView tabSelected="1" zoomScale="73" zoomScaleNormal="73" workbookViewId="0">
      <selection activeCell="L3" sqref="L3"/>
    </sheetView>
  </sheetViews>
  <sheetFormatPr baseColWidth="10" defaultRowHeight="12.75" x14ac:dyDescent="0.2"/>
  <cols>
    <col min="1" max="1" width="2.28515625" customWidth="1"/>
    <col min="2" max="2" width="3.7109375" style="1" customWidth="1"/>
    <col min="3" max="3" width="25" style="3" customWidth="1"/>
    <col min="4" max="4" width="32" style="5" bestFit="1" customWidth="1"/>
    <col min="5" max="5" width="16.85546875" style="5" customWidth="1"/>
    <col min="6" max="7" width="16.85546875" style="4" customWidth="1"/>
    <col min="8" max="8" width="16.85546875" style="3" customWidth="1"/>
    <col min="9" max="9" width="25.7109375" style="3" customWidth="1"/>
    <col min="10" max="10" width="27.140625" style="3" bestFit="1" customWidth="1"/>
  </cols>
  <sheetData>
    <row r="1" spans="2:10" ht="15" customHeight="1" thickBot="1" x14ac:dyDescent="0.25"/>
    <row r="2" spans="2:10" ht="68.45" customHeight="1" x14ac:dyDescent="0.2">
      <c r="B2" s="6"/>
      <c r="C2" s="7"/>
      <c r="D2" s="7"/>
      <c r="E2" s="7"/>
      <c r="F2" s="7"/>
      <c r="G2" s="7"/>
      <c r="H2" s="7"/>
      <c r="I2" s="7"/>
      <c r="J2" s="8"/>
    </row>
    <row r="3" spans="2:10" ht="40.5" customHeight="1" x14ac:dyDescent="0.2">
      <c r="B3" s="10" t="s">
        <v>31</v>
      </c>
      <c r="C3" s="11"/>
      <c r="D3" s="11"/>
      <c r="E3" s="11"/>
      <c r="F3" s="11"/>
      <c r="G3" s="11"/>
      <c r="H3" s="11"/>
      <c r="I3" s="11"/>
      <c r="J3" s="14"/>
    </row>
    <row r="4" spans="2:10" x14ac:dyDescent="0.2">
      <c r="B4" s="12" t="s">
        <v>32</v>
      </c>
      <c r="C4" s="13"/>
      <c r="D4" s="13"/>
      <c r="E4" s="13"/>
      <c r="F4" s="13"/>
      <c r="G4" s="13"/>
      <c r="H4" s="13"/>
      <c r="I4" s="13"/>
      <c r="J4" s="15"/>
    </row>
    <row r="5" spans="2:10" ht="66.95" customHeight="1" x14ac:dyDescent="0.2">
      <c r="B5" s="35" t="s">
        <v>5</v>
      </c>
      <c r="C5" s="36"/>
      <c r="D5" s="36"/>
      <c r="E5" s="36"/>
      <c r="F5" s="36"/>
      <c r="G5" s="36"/>
      <c r="H5" s="36"/>
      <c r="I5" s="36"/>
      <c r="J5" s="37"/>
    </row>
    <row r="6" spans="2:10" s="9" customFormat="1" ht="15" customHeight="1" x14ac:dyDescent="0.2">
      <c r="B6" s="18" t="s">
        <v>38</v>
      </c>
      <c r="C6" s="38"/>
      <c r="D6" s="38"/>
      <c r="E6" s="38"/>
      <c r="F6" s="38"/>
      <c r="G6" s="38"/>
      <c r="H6" s="47">
        <v>1000000</v>
      </c>
      <c r="I6" s="39"/>
      <c r="J6" s="40"/>
    </row>
    <row r="7" spans="2:10" s="9" customFormat="1" ht="25.5" customHeight="1" x14ac:dyDescent="0.2">
      <c r="B7" s="16" t="s">
        <v>6</v>
      </c>
      <c r="C7" s="17"/>
      <c r="D7" s="17"/>
      <c r="E7" s="17"/>
      <c r="F7" s="17"/>
      <c r="G7" s="41"/>
      <c r="H7" s="48">
        <v>68368917633</v>
      </c>
      <c r="I7" s="42"/>
      <c r="J7" s="43"/>
    </row>
    <row r="8" spans="2:10" s="9" customFormat="1" ht="21" customHeight="1" x14ac:dyDescent="0.2">
      <c r="B8" s="18" t="s">
        <v>39</v>
      </c>
      <c r="C8" s="19"/>
      <c r="D8" s="19"/>
      <c r="E8" s="19"/>
      <c r="F8" s="19"/>
      <c r="G8" s="38"/>
      <c r="H8" s="47">
        <f>+H7/H6</f>
        <v>68368.917633000005</v>
      </c>
      <c r="I8" s="39"/>
      <c r="J8" s="40"/>
    </row>
    <row r="9" spans="2:10" s="9" customFormat="1" ht="24.75" customHeight="1" thickBot="1" x14ac:dyDescent="0.25">
      <c r="B9" s="16" t="s">
        <v>7</v>
      </c>
      <c r="C9" s="41"/>
      <c r="D9" s="41"/>
      <c r="E9" s="41"/>
      <c r="F9" s="41"/>
      <c r="G9" s="41"/>
      <c r="H9" s="49">
        <f>H6*280</f>
        <v>280000000</v>
      </c>
      <c r="I9" s="50"/>
      <c r="J9" s="51"/>
    </row>
    <row r="10" spans="2:10" s="9" customFormat="1" ht="24.75" customHeight="1" thickTop="1" thickBot="1" x14ac:dyDescent="0.25">
      <c r="B10" s="44" t="s">
        <v>8</v>
      </c>
      <c r="C10" s="45"/>
      <c r="D10" s="45"/>
      <c r="E10" s="45"/>
      <c r="F10" s="45"/>
      <c r="G10" s="45"/>
      <c r="H10" s="45"/>
      <c r="I10" s="45"/>
      <c r="J10" s="46"/>
    </row>
    <row r="11" spans="2:10" s="9" customFormat="1" ht="18.75" hidden="1" customHeight="1" x14ac:dyDescent="0.25">
      <c r="B11" s="20"/>
      <c r="C11" s="21"/>
      <c r="D11" s="21"/>
      <c r="E11" s="21"/>
      <c r="F11" s="22"/>
      <c r="G11" s="22"/>
      <c r="H11" s="22"/>
      <c r="I11" s="22"/>
      <c r="J11" s="23"/>
    </row>
    <row r="12" spans="2:10" s="9" customFormat="1" ht="26.25" customHeight="1" thickTop="1" thickBot="1" x14ac:dyDescent="0.25">
      <c r="B12" s="57" t="s">
        <v>9</v>
      </c>
      <c r="C12" s="58"/>
      <c r="D12" s="58"/>
      <c r="E12" s="58"/>
      <c r="F12" s="58"/>
      <c r="G12" s="58"/>
      <c r="H12" s="58"/>
      <c r="I12" s="58"/>
      <c r="J12" s="58"/>
    </row>
    <row r="13" spans="2:10" s="9" customFormat="1" ht="48.75" customHeight="1" thickBot="1" x14ac:dyDescent="0.25">
      <c r="B13" s="54" t="s">
        <v>10</v>
      </c>
      <c r="C13" s="54"/>
      <c r="D13" s="54"/>
      <c r="E13" s="54" t="s">
        <v>11</v>
      </c>
      <c r="F13" s="54"/>
      <c r="G13" s="54"/>
      <c r="H13" s="55" t="s">
        <v>40</v>
      </c>
      <c r="I13" s="56" t="s">
        <v>12</v>
      </c>
      <c r="J13" s="56" t="s">
        <v>13</v>
      </c>
    </row>
    <row r="14" spans="2:10" s="9" customFormat="1" ht="45.75" customHeight="1" thickBot="1" x14ac:dyDescent="0.25">
      <c r="B14" s="28" t="s">
        <v>33</v>
      </c>
      <c r="C14" s="29"/>
      <c r="D14" s="29"/>
      <c r="E14" s="24" t="s">
        <v>14</v>
      </c>
      <c r="F14" s="25"/>
      <c r="G14" s="25"/>
      <c r="H14" s="26" t="s">
        <v>15</v>
      </c>
      <c r="I14" s="30">
        <f>H9+1</f>
        <v>280000001</v>
      </c>
      <c r="J14" s="52" t="s">
        <v>44</v>
      </c>
    </row>
    <row r="15" spans="2:10" s="9" customFormat="1" ht="45.75" customHeight="1" thickBot="1" x14ac:dyDescent="0.25">
      <c r="B15" s="59" t="s">
        <v>16</v>
      </c>
      <c r="C15" s="60"/>
      <c r="D15" s="60"/>
      <c r="E15" s="60"/>
      <c r="F15" s="60"/>
      <c r="G15" s="60"/>
      <c r="H15" s="60"/>
      <c r="I15" s="60"/>
      <c r="J15" s="60"/>
    </row>
    <row r="16" spans="2:10" s="9" customFormat="1" ht="45.75" customHeight="1" thickBot="1" x14ac:dyDescent="0.25">
      <c r="B16" s="54" t="s">
        <v>10</v>
      </c>
      <c r="C16" s="54"/>
      <c r="D16" s="54"/>
      <c r="E16" s="54" t="s">
        <v>11</v>
      </c>
      <c r="F16" s="54"/>
      <c r="G16" s="54"/>
      <c r="H16" s="55" t="s">
        <v>40</v>
      </c>
      <c r="I16" s="56" t="s">
        <v>12</v>
      </c>
      <c r="J16" s="56" t="s">
        <v>13</v>
      </c>
    </row>
    <row r="17" spans="2:10" s="9" customFormat="1" ht="102" customHeight="1" thickBot="1" x14ac:dyDescent="0.25">
      <c r="B17" s="28" t="s">
        <v>17</v>
      </c>
      <c r="C17" s="29"/>
      <c r="D17" s="29"/>
      <c r="E17" s="61" t="s">
        <v>18</v>
      </c>
      <c r="F17" s="62"/>
      <c r="G17" s="62"/>
      <c r="H17" s="26" t="s">
        <v>19</v>
      </c>
      <c r="I17" s="27" t="s">
        <v>19</v>
      </c>
      <c r="J17" s="32" t="s">
        <v>43</v>
      </c>
    </row>
    <row r="18" spans="2:10" s="9" customFormat="1" ht="37.5" customHeight="1" thickBot="1" x14ac:dyDescent="0.25">
      <c r="B18" s="59" t="s">
        <v>20</v>
      </c>
      <c r="C18" s="60"/>
      <c r="D18" s="60"/>
      <c r="E18" s="60"/>
      <c r="F18" s="60"/>
      <c r="G18" s="60"/>
      <c r="H18" s="60"/>
      <c r="I18" s="60"/>
      <c r="J18" s="60"/>
    </row>
    <row r="19" spans="2:10" s="9" customFormat="1" ht="57.75" customHeight="1" thickBot="1" x14ac:dyDescent="0.25">
      <c r="B19" s="54" t="s">
        <v>10</v>
      </c>
      <c r="C19" s="54"/>
      <c r="D19" s="54"/>
      <c r="E19" s="54" t="s">
        <v>11</v>
      </c>
      <c r="F19" s="54"/>
      <c r="G19" s="54"/>
      <c r="H19" s="55" t="s">
        <v>40</v>
      </c>
      <c r="I19" s="56" t="s">
        <v>12</v>
      </c>
      <c r="J19" s="56" t="s">
        <v>13</v>
      </c>
    </row>
    <row r="20" spans="2:10" s="9" customFormat="1" ht="103.5" customHeight="1" thickBot="1" x14ac:dyDescent="0.25">
      <c r="B20" s="28" t="s">
        <v>21</v>
      </c>
      <c r="C20" s="29"/>
      <c r="D20" s="29"/>
      <c r="E20" s="61" t="s">
        <v>42</v>
      </c>
      <c r="F20" s="62"/>
      <c r="G20" s="62"/>
      <c r="H20" s="52" t="s">
        <v>41</v>
      </c>
      <c r="I20" s="32" t="s">
        <v>36</v>
      </c>
      <c r="J20" s="32" t="s">
        <v>45</v>
      </c>
    </row>
    <row r="21" spans="2:10" s="9" customFormat="1" ht="26.25" customHeight="1" thickBot="1" x14ac:dyDescent="0.25">
      <c r="B21" s="59" t="s">
        <v>37</v>
      </c>
      <c r="C21" s="60"/>
      <c r="D21" s="60"/>
      <c r="E21" s="60"/>
      <c r="F21" s="60"/>
      <c r="G21" s="60"/>
      <c r="H21" s="60"/>
      <c r="I21" s="60"/>
      <c r="J21" s="60"/>
    </row>
    <row r="22" spans="2:10" s="9" customFormat="1" ht="47.25" customHeight="1" thickBot="1" x14ac:dyDescent="0.25">
      <c r="B22" s="54" t="s">
        <v>10</v>
      </c>
      <c r="C22" s="54"/>
      <c r="D22" s="54"/>
      <c r="E22" s="54" t="s">
        <v>11</v>
      </c>
      <c r="F22" s="54"/>
      <c r="G22" s="54"/>
      <c r="H22" s="55" t="s">
        <v>40</v>
      </c>
      <c r="I22" s="56" t="s">
        <v>12</v>
      </c>
      <c r="J22" s="56" t="s">
        <v>13</v>
      </c>
    </row>
    <row r="23" spans="2:10" s="9" customFormat="1" ht="45" customHeight="1" thickBot="1" x14ac:dyDescent="0.25">
      <c r="B23" s="28" t="s">
        <v>22</v>
      </c>
      <c r="C23" s="29"/>
      <c r="D23" s="29"/>
      <c r="E23" s="24" t="s">
        <v>23</v>
      </c>
      <c r="F23" s="25"/>
      <c r="G23" s="25"/>
      <c r="H23" s="31" t="s">
        <v>24</v>
      </c>
      <c r="I23" s="33" t="s">
        <v>35</v>
      </c>
      <c r="J23" s="53" t="s">
        <v>46</v>
      </c>
    </row>
    <row r="24" spans="2:10" s="9" customFormat="1" ht="82.5" customHeight="1" thickBot="1" x14ac:dyDescent="0.25">
      <c r="B24" s="28" t="s">
        <v>25</v>
      </c>
      <c r="C24" s="29"/>
      <c r="D24" s="29"/>
      <c r="E24" s="61" t="s">
        <v>26</v>
      </c>
      <c r="F24" s="62"/>
      <c r="G24" s="62"/>
      <c r="H24" s="25"/>
      <c r="I24" s="25"/>
      <c r="J24" s="25"/>
    </row>
    <row r="25" spans="2:10" s="9" customFormat="1" ht="19.5" customHeight="1" thickBot="1" x14ac:dyDescent="0.25">
      <c r="B25" s="59" t="s">
        <v>27</v>
      </c>
      <c r="C25" s="60"/>
      <c r="D25" s="60"/>
      <c r="E25" s="60"/>
      <c r="F25" s="60"/>
      <c r="G25" s="60"/>
      <c r="H25" s="60"/>
      <c r="I25" s="60"/>
      <c r="J25" s="60"/>
    </row>
    <row r="26" spans="2:10" s="9" customFormat="1" ht="45.75" customHeight="1" thickBot="1" x14ac:dyDescent="0.25">
      <c r="B26" s="54" t="s">
        <v>10</v>
      </c>
      <c r="C26" s="54"/>
      <c r="D26" s="54"/>
      <c r="E26" s="54" t="s">
        <v>11</v>
      </c>
      <c r="F26" s="54"/>
      <c r="G26" s="54"/>
      <c r="H26" s="55" t="s">
        <v>40</v>
      </c>
      <c r="I26" s="56" t="s">
        <v>12</v>
      </c>
      <c r="J26" s="56" t="s">
        <v>13</v>
      </c>
    </row>
    <row r="27" spans="2:10" s="9" customFormat="1" ht="75.75" customHeight="1" thickBot="1" x14ac:dyDescent="0.25">
      <c r="B27" s="28" t="s">
        <v>28</v>
      </c>
      <c r="C27" s="29"/>
      <c r="D27" s="29"/>
      <c r="E27" s="61" t="s">
        <v>29</v>
      </c>
      <c r="F27" s="62"/>
      <c r="G27" s="62"/>
      <c r="H27" s="26" t="s">
        <v>30</v>
      </c>
      <c r="I27" s="34" t="s">
        <v>34</v>
      </c>
      <c r="J27" s="52" t="s">
        <v>47</v>
      </c>
    </row>
  </sheetData>
  <sheetProtection algorithmName="SHA-512" hashValue="pf7KgwImWw66ZrVUEK9QhxgPVXJjQZI1JgPI6SIzGQclFwCgzzVVwyEP0IjfhlDqOU1qYdAZArEKlnhptWCSjA==" saltValue="mk9uBZxEF2+CgIbDPrColQ==" spinCount="100000" sheet="1" autoFilter="0"/>
  <dataConsolidate/>
  <mergeCells count="42">
    <mergeCell ref="E20:G20"/>
    <mergeCell ref="B21:J21"/>
    <mergeCell ref="B22:D22"/>
    <mergeCell ref="E22:G22"/>
    <mergeCell ref="B23:D23"/>
    <mergeCell ref="E23:G23"/>
    <mergeCell ref="H23:H24"/>
    <mergeCell ref="I23:I24"/>
    <mergeCell ref="J23:J24"/>
    <mergeCell ref="B24:D24"/>
    <mergeCell ref="E24:G24"/>
    <mergeCell ref="B25:J25"/>
    <mergeCell ref="B26:D26"/>
    <mergeCell ref="E26:G26"/>
    <mergeCell ref="B27:D27"/>
    <mergeCell ref="E27:G27"/>
    <mergeCell ref="B20:D20"/>
    <mergeCell ref="B4:J4"/>
    <mergeCell ref="B6:G6"/>
    <mergeCell ref="H6:J6"/>
    <mergeCell ref="B7:G7"/>
    <mergeCell ref="H7:J7"/>
    <mergeCell ref="B8:G8"/>
    <mergeCell ref="H8:J8"/>
    <mergeCell ref="B9:G9"/>
    <mergeCell ref="H9:J9"/>
    <mergeCell ref="B10:J10"/>
    <mergeCell ref="B15:J15"/>
    <mergeCell ref="B16:D16"/>
    <mergeCell ref="E16:G16"/>
    <mergeCell ref="B17:D17"/>
    <mergeCell ref="E17:G17"/>
    <mergeCell ref="B3:J3"/>
    <mergeCell ref="B5:J5"/>
    <mergeCell ref="B18:J18"/>
    <mergeCell ref="B19:D19"/>
    <mergeCell ref="E19:G19"/>
    <mergeCell ref="B12:J12"/>
    <mergeCell ref="B13:D13"/>
    <mergeCell ref="E13:G13"/>
    <mergeCell ref="B14:D14"/>
    <mergeCell ref="E14:G1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C6"/>
  <sheetViews>
    <sheetView workbookViewId="0">
      <selection activeCell="I25" sqref="I25"/>
    </sheetView>
  </sheetViews>
  <sheetFormatPr baseColWidth="10" defaultRowHeight="12.75" x14ac:dyDescent="0.2"/>
  <sheetData>
    <row r="5" spans="3:3" x14ac:dyDescent="0.2">
      <c r="C5" s="2" t="s">
        <v>0</v>
      </c>
    </row>
    <row r="6" spans="3:3" x14ac:dyDescent="0.2">
      <c r="C6" s="2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E8"/>
  <sheetViews>
    <sheetView workbookViewId="0">
      <selection activeCell="G13" sqref="G13"/>
    </sheetView>
  </sheetViews>
  <sheetFormatPr baseColWidth="10" defaultRowHeight="12.75" x14ac:dyDescent="0.2"/>
  <cols>
    <col min="5" max="5" width="24.5703125" bestFit="1" customWidth="1"/>
  </cols>
  <sheetData>
    <row r="6" spans="5:5" x14ac:dyDescent="0.2">
      <c r="E6" t="s">
        <v>1</v>
      </c>
    </row>
    <row r="7" spans="5:5" x14ac:dyDescent="0.2">
      <c r="E7" t="s">
        <v>2</v>
      </c>
    </row>
    <row r="8" spans="5:5" x14ac:dyDescent="0.2">
      <c r="E8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Cuantias Año 2022</vt:lpstr>
      <vt:lpstr>Hoja4</vt:lpstr>
      <vt:lpstr>Hoja3</vt:lpstr>
    </vt:vector>
  </TitlesOfParts>
  <Company>ses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fperez</dc:creator>
  <cp:lastModifiedBy>Familia</cp:lastModifiedBy>
  <cp:lastPrinted>2019-08-02T12:37:55Z</cp:lastPrinted>
  <dcterms:created xsi:type="dcterms:W3CDTF">2004-10-06T15:44:13Z</dcterms:created>
  <dcterms:modified xsi:type="dcterms:W3CDTF">2022-10-06T16:08:06Z</dcterms:modified>
</cp:coreProperties>
</file>