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BA9F61E1-D2B3-4823-8509-85E0444B71D6}" xr6:coauthVersionLast="47" xr6:coauthVersionMax="47" xr10:uidLastSave="{00000000-0000-0000-0000-000000000000}"/>
  <bookViews>
    <workbookView xWindow="-120" yWindow="-120" windowWidth="29040" windowHeight="15720" xr2:uid="{00000000-000D-0000-FFFF-FFFF00000000}"/>
  </bookViews>
  <sheets>
    <sheet name="Actualizacion Categorias Fondos" sheetId="4" r:id="rId1"/>
    <sheet name="DANE IPC 1955 A 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G18" i="4" s="1"/>
  <c r="G19" i="4" s="1"/>
  <c r="D12" i="4"/>
  <c r="D13" i="4" s="1"/>
  <c r="D14" i="4" s="1"/>
  <c r="D15" i="4" s="1"/>
  <c r="D16" i="4" s="1"/>
  <c r="D17" i="4" s="1"/>
  <c r="D18" i="4" s="1"/>
  <c r="D19" i="4" s="1"/>
  <c r="E12" i="4"/>
  <c r="E13" i="4" s="1"/>
  <c r="E14" i="4" s="1"/>
  <c r="F12" i="4"/>
  <c r="F13" i="4" s="1"/>
  <c r="F14" i="4" s="1"/>
  <c r="F15" i="4" s="1"/>
  <c r="F16" i="4" s="1"/>
  <c r="F17" i="4" s="1"/>
  <c r="F18" i="4" s="1"/>
  <c r="F19" i="4" s="1"/>
  <c r="E15" i="4" l="1"/>
  <c r="E16" i="4" s="1"/>
  <c r="E17" i="4" s="1"/>
  <c r="E18" i="4" s="1"/>
  <c r="E19" i="4" s="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<sst xmlns="http://schemas.openxmlformats.org/spreadsheetml/2006/main" count="21" uniqueCount="21">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</sst>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2024'!$C$4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2024'!$B$5:$B$74</c:f>
              <c:numCache>
                <c:formatCode>_-* #,##0_-;\-* #,##0_-;_-* "-"??_-;_-@_-</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'DANE IPC 1955 A 2024'!$C$5:$C$74</c:f>
              <c:numCache>
                <c:formatCode>0.00%</c:formatCode>
                <c:ptCount val="70"/>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pt idx="69">
                  <c:v>5.1999999999999998E-2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1085850</xdr:colOff>
      <xdr:row>0</xdr:row>
      <xdr:rowOff>0</xdr:rowOff>
    </xdr:from>
    <xdr:to>
      <xdr:col>5</xdr:col>
      <xdr:colOff>66675</xdr:colOff>
      <xdr:row>3</xdr:row>
      <xdr:rowOff>11263</xdr:rowOff>
    </xdr:to>
    <xdr:pic>
      <xdr:nvPicPr>
        <xdr:cNvPr id="4" name="Imagen 3">
          <a:extLst>
            <a:ext uri="{FF2B5EF4-FFF2-40B4-BE49-F238E27FC236}">
              <a16:creationId xmlns:a16="http://schemas.microsoft.com/office/drawing/2014/main" id="{BBD2BC69-7701-4AF8-8D75-0AA3AA3ED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47</xdr:row>
      <xdr:rowOff>19050</xdr:rowOff>
    </xdr:from>
    <xdr:to>
      <xdr:col>21</xdr:col>
      <xdr:colOff>75</xdr:colOff>
      <xdr:row>77</xdr:row>
      <xdr:rowOff>10050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5"/>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8"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v>9.2799999999999994</v>
      </c>
      <c r="D17" s="10">
        <f t="shared" si="1"/>
        <v>13538000000</v>
      </c>
      <c r="E17" s="10">
        <f t="shared" si="2"/>
        <v>4876000000</v>
      </c>
      <c r="F17" s="10">
        <f t="shared" si="2"/>
        <v>13538000000</v>
      </c>
      <c r="G17" s="10">
        <f t="shared" si="2"/>
        <v>4876000000</v>
      </c>
    </row>
    <row r="18" spans="2:7" x14ac:dyDescent="0.25">
      <c r="B18" s="13">
        <v>2024</v>
      </c>
      <c r="C18" s="12">
        <v>5.2</v>
      </c>
      <c r="D18" s="10">
        <f>ROUNDUP(D17*(1+($C17/100)),-6)</f>
        <v>14795000000</v>
      </c>
      <c r="E18" s="10">
        <f t="shared" si="2"/>
        <v>5329000000</v>
      </c>
      <c r="F18" s="10">
        <f t="shared" si="2"/>
        <v>14795000000</v>
      </c>
      <c r="G18" s="10">
        <f>ROUNDUP(G17*(1+($C17/100)),-6)</f>
        <v>5329000000</v>
      </c>
    </row>
    <row r="19" spans="2:7" x14ac:dyDescent="0.25">
      <c r="B19" s="13">
        <v>2025</v>
      </c>
      <c r="C19" s="12"/>
      <c r="D19" s="10">
        <f>ROUNDUP(D18*(1+($C18/100)),-6)</f>
        <v>15565000000</v>
      </c>
      <c r="E19" s="10">
        <f t="shared" ref="E19:F19" si="3">ROUNDUP(E18*(1+($C18/100)),-6)</f>
        <v>5607000000</v>
      </c>
      <c r="F19" s="10">
        <f t="shared" si="3"/>
        <v>15565000000</v>
      </c>
      <c r="G19" s="10">
        <f>ROUNDUP(G18*(1+($C18/100)),-6)</f>
        <v>5607000000</v>
      </c>
    </row>
    <row r="20" spans="2:7" x14ac:dyDescent="0.25">
      <c r="B20" s="9" t="s">
        <v>3</v>
      </c>
    </row>
    <row r="21" spans="2:7" x14ac:dyDescent="0.25">
      <c r="B21" s="9"/>
    </row>
    <row r="22" spans="2:7" x14ac:dyDescent="0.25">
      <c r="B22" s="28" t="s">
        <v>17</v>
      </c>
      <c r="D22" s="8"/>
      <c r="E22" s="8"/>
      <c r="F22" s="8"/>
    </row>
    <row r="23" spans="2:7" x14ac:dyDescent="0.25">
      <c r="B23" s="28" t="s">
        <v>19</v>
      </c>
      <c r="D23" s="8"/>
      <c r="E23" s="8"/>
      <c r="F23" s="8"/>
    </row>
    <row r="24" spans="2:7" x14ac:dyDescent="0.25">
      <c r="B24" s="28" t="s">
        <v>18</v>
      </c>
      <c r="D24" s="8"/>
      <c r="E24" s="8"/>
      <c r="F24" s="8"/>
    </row>
    <row r="25" spans="2:7" x14ac:dyDescent="0.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row r="35" spans="2:7" x14ac:dyDescent="0.25">
      <c r="B35"/>
      <c r="C35"/>
      <c r="D35"/>
      <c r="E35"/>
      <c r="F35"/>
      <c r="G35"/>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6"/>
  <sheetViews>
    <sheetView workbookViewId="0">
      <pane ySplit="4" topLeftCell="A47" activePane="bottomLeft" state="frozen"/>
      <selection pane="bottomLeft" activeCell="B3" sqref="B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4" spans="2:3" x14ac:dyDescent="0.25">
      <c r="B74" s="5">
        <v>2024</v>
      </c>
      <c r="C74" s="4">
        <v>5.1999999999999998E-2</v>
      </c>
    </row>
    <row r="76" spans="2:3" x14ac:dyDescent="0.25">
      <c r="B76"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2025-01-14T19:03:46Z</dcterms:modified>
</cp:coreProperties>
</file>