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PERSOLIDARIA\Supersolidaria\Compromisos Y Evidencias Gtriana\Gtriana_2024_1\Analítica de Datos\"/>
    </mc:Choice>
  </mc:AlternateContent>
  <xr:revisionPtr revIDLastSave="0" documentId="13_ncr:1_{56E27758-9FC3-4886-A210-D7ECC8A1970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Sheet1!$A$4:$S$4</definedName>
  </definedNames>
  <calcPr calcId="191029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5" i="1"/>
</calcChain>
</file>

<file path=xl/sharedStrings.xml><?xml version="1.0" encoding="utf-8"?>
<sst xmlns="http://schemas.openxmlformats.org/spreadsheetml/2006/main" count="366" uniqueCount="52">
  <si>
    <t>Cod Entidad</t>
  </si>
  <si>
    <t>Entidad</t>
  </si>
  <si>
    <t>Depto</t>
  </si>
  <si>
    <t>CONSUMO</t>
  </si>
  <si>
    <t>VIVIENDA</t>
  </si>
  <si>
    <t>COMERCIAL</t>
  </si>
  <si>
    <t>MICROCREDITO</t>
  </si>
  <si>
    <t>CDAT</t>
  </si>
  <si>
    <t>Permanente</t>
  </si>
  <si>
    <t>Contractual</t>
  </si>
  <si>
    <t>Cuenta de ahorro</t>
  </si>
  <si>
    <t>PRODUCTIVO</t>
  </si>
  <si>
    <t>MICROCREDITO SIN PRODUCTIVO</t>
  </si>
  <si>
    <t>MICROCREDITO CON PRODUCTIVO</t>
  </si>
  <si>
    <t>CUNDINAMARCA</t>
  </si>
  <si>
    <t>VALLE DEL CAUCA</t>
  </si>
  <si>
    <t>ANTIOQUIA</t>
  </si>
  <si>
    <t>CAQUETÁ</t>
  </si>
  <si>
    <t>RISARALDA</t>
  </si>
  <si>
    <t>SANTANDER</t>
  </si>
  <si>
    <t>META</t>
  </si>
  <si>
    <t>BOYACÁ</t>
  </si>
  <si>
    <t>CASANARE</t>
  </si>
  <si>
    <t>LA GUAJIRA</t>
  </si>
  <si>
    <t>TOLIMA</t>
  </si>
  <si>
    <t>CALDAS</t>
  </si>
  <si>
    <t>HUILA</t>
  </si>
  <si>
    <t>ATLÁNTICO</t>
  </si>
  <si>
    <t>QUINDIO</t>
  </si>
  <si>
    <t>CESAR</t>
  </si>
  <si>
    <t>NORTE DE SANTANDER</t>
  </si>
  <si>
    <t>NARIÑO</t>
  </si>
  <si>
    <t>PUTUMAYO</t>
  </si>
  <si>
    <t>GUAINÍA</t>
  </si>
  <si>
    <t>BOLÍVAR</t>
  </si>
  <si>
    <t>CHOCÓ</t>
  </si>
  <si>
    <t>TASA ACTIVA</t>
  </si>
  <si>
    <t>TASA PASIVA</t>
  </si>
  <si>
    <t>#</t>
  </si>
  <si>
    <t>Segmento</t>
  </si>
  <si>
    <t>TASA PROMEDIO PONDERADO EA - ABRIL 2024</t>
  </si>
  <si>
    <t>Total Activa</t>
  </si>
  <si>
    <t>Total Pasiva</t>
  </si>
  <si>
    <t>COOAGRUPO</t>
  </si>
  <si>
    <t>Medianas</t>
  </si>
  <si>
    <t>BOGOTÁ D.C.</t>
  </si>
  <si>
    <t>Micro 1</t>
  </si>
  <si>
    <t>Megas</t>
  </si>
  <si>
    <t>Grandes</t>
  </si>
  <si>
    <t>Micro 2</t>
  </si>
  <si>
    <t>Pequeñas</t>
  </si>
  <si>
    <t>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</si>
</sst>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\-#,##0.0\ 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3" borderId="1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5" fontId="4" fillId="4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5" fontId="1" fillId="5" borderId="6" xfId="0" applyNumberFormat="1" applyFont="1" applyFill="1" applyBorder="1" applyAlignment="1">
      <alignment horizontal="center" vertical="center" wrapText="1"/>
    </xf>
    <xf numFmtId="165" fontId="2" fillId="6" borderId="6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2" fillId="8" borderId="7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64" fontId="8" fillId="5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4" fontId="9" fillId="8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m&#225;n%20Triana/Downloads/20240506_tasa_activa_marzo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24"/>
    </sheetNames>
    <sheetDataSet>
      <sheetData sheetId="0">
        <row r="5">
          <cell r="B5">
            <v>90</v>
          </cell>
          <cell r="C5" t="str">
            <v>COOPCAFAM</v>
          </cell>
          <cell r="D5" t="str">
            <v>Medianas</v>
          </cell>
          <cell r="E5" t="str">
            <v>BOGOTÁ D.C.</v>
          </cell>
        </row>
        <row r="6">
          <cell r="B6">
            <v>93</v>
          </cell>
          <cell r="C6" t="str">
            <v>COOPINDUMIL</v>
          </cell>
          <cell r="D6" t="str">
            <v>Micro 1</v>
          </cell>
          <cell r="E6" t="str">
            <v>BOGOTÁ D.C.</v>
          </cell>
        </row>
        <row r="7">
          <cell r="B7">
            <v>127</v>
          </cell>
          <cell r="C7" t="str">
            <v>COASMEDAS</v>
          </cell>
          <cell r="D7" t="str">
            <v>Megas</v>
          </cell>
          <cell r="E7" t="str">
            <v>BOGOTÁ D.C.</v>
          </cell>
        </row>
        <row r="8">
          <cell r="B8">
            <v>197</v>
          </cell>
          <cell r="C8" t="str">
            <v>BENEFICIAR</v>
          </cell>
          <cell r="D8" t="str">
            <v>Grandes</v>
          </cell>
          <cell r="E8" t="str">
            <v>BOGOTÁ D.C.</v>
          </cell>
        </row>
        <row r="9">
          <cell r="B9">
            <v>246</v>
          </cell>
          <cell r="C9" t="str">
            <v>COOPEBIS</v>
          </cell>
          <cell r="D9" t="str">
            <v>Medianas</v>
          </cell>
          <cell r="E9" t="str">
            <v>BOGOTÁ D.C.</v>
          </cell>
        </row>
        <row r="10">
          <cell r="B10">
            <v>271</v>
          </cell>
          <cell r="C10" t="str">
            <v>COOPSANFRANCISCO</v>
          </cell>
          <cell r="D10" t="str">
            <v>Micro 2</v>
          </cell>
          <cell r="E10" t="str">
            <v>CUNDINAMARCA</v>
          </cell>
        </row>
        <row r="11">
          <cell r="B11">
            <v>284</v>
          </cell>
          <cell r="C11" t="str">
            <v>COOPEDAC</v>
          </cell>
          <cell r="D11" t="str">
            <v>Medianas</v>
          </cell>
          <cell r="E11" t="str">
            <v>BOGOTÁ D.C.</v>
          </cell>
        </row>
        <row r="12">
          <cell r="B12">
            <v>330</v>
          </cell>
          <cell r="C12" t="str">
            <v>CODECOL</v>
          </cell>
          <cell r="D12" t="str">
            <v>Pequeñas</v>
          </cell>
          <cell r="E12" t="str">
            <v>BOGOTÁ D.C.</v>
          </cell>
        </row>
        <row r="13">
          <cell r="B13">
            <v>374</v>
          </cell>
          <cell r="C13" t="str">
            <v>PROGRESSA</v>
          </cell>
          <cell r="D13" t="str">
            <v>Grandes</v>
          </cell>
          <cell r="E13" t="str">
            <v>BOGOTÁ D.C.</v>
          </cell>
        </row>
        <row r="14">
          <cell r="B14">
            <v>424</v>
          </cell>
          <cell r="C14" t="str">
            <v>COOPERATIVA AVP</v>
          </cell>
          <cell r="D14" t="str">
            <v>Micro 2</v>
          </cell>
          <cell r="E14" t="str">
            <v>BOGOTÁ D.C.</v>
          </cell>
        </row>
        <row r="15">
          <cell r="B15">
            <v>446</v>
          </cell>
          <cell r="C15" t="str">
            <v>FEBOR</v>
          </cell>
          <cell r="D15" t="str">
            <v>Grandes</v>
          </cell>
          <cell r="E15" t="str">
            <v>BOGOTÁ D.C.</v>
          </cell>
        </row>
        <row r="16">
          <cell r="B16">
            <v>561</v>
          </cell>
          <cell r="C16" t="str">
            <v>COOPROFESORESUN</v>
          </cell>
          <cell r="D16" t="str">
            <v>Medianas</v>
          </cell>
          <cell r="E16" t="str">
            <v>BOGOTÁ D.C.</v>
          </cell>
        </row>
        <row r="17">
          <cell r="B17">
            <v>631</v>
          </cell>
          <cell r="C17" t="str">
            <v>CREDICOOP</v>
          </cell>
          <cell r="D17" t="str">
            <v>Medianas</v>
          </cell>
          <cell r="E17" t="str">
            <v>BOGOTÁ D.C.</v>
          </cell>
        </row>
        <row r="18">
          <cell r="B18">
            <v>715</v>
          </cell>
          <cell r="C18" t="str">
            <v>COOPSURAMERICA</v>
          </cell>
          <cell r="D18" t="str">
            <v>Micro 1</v>
          </cell>
          <cell r="E18" t="str">
            <v>BOGOTÁ D.C.</v>
          </cell>
        </row>
        <row r="19">
          <cell r="B19">
            <v>752</v>
          </cell>
          <cell r="C19" t="str">
            <v>FINANCIAR</v>
          </cell>
          <cell r="D19" t="str">
            <v>Micro 1</v>
          </cell>
          <cell r="E19" t="str">
            <v>BOGOTÁ D.C.</v>
          </cell>
        </row>
        <row r="20">
          <cell r="B20">
            <v>757</v>
          </cell>
          <cell r="C20" t="str">
            <v>COOTRAPELDAR</v>
          </cell>
          <cell r="D20" t="str">
            <v>Medianas</v>
          </cell>
          <cell r="E20" t="str">
            <v>CUNDINAMARCA</v>
          </cell>
        </row>
        <row r="21">
          <cell r="B21">
            <v>821</v>
          </cell>
          <cell r="C21" t="str">
            <v>ALIANZA</v>
          </cell>
          <cell r="D21" t="str">
            <v>Medianas</v>
          </cell>
          <cell r="E21" t="str">
            <v>BOGOTÁ D.C.</v>
          </cell>
        </row>
        <row r="22">
          <cell r="B22">
            <v>824</v>
          </cell>
          <cell r="C22" t="str">
            <v>CODEMA</v>
          </cell>
          <cell r="D22" t="str">
            <v>Top</v>
          </cell>
          <cell r="E22" t="str">
            <v>BOGOTÁ D.C.</v>
          </cell>
        </row>
        <row r="23">
          <cell r="B23">
            <v>902</v>
          </cell>
          <cell r="C23" t="str">
            <v>CREDIFLORES</v>
          </cell>
          <cell r="D23" t="str">
            <v>Grandes</v>
          </cell>
          <cell r="E23" t="str">
            <v>BOGOTÁ D.C.</v>
          </cell>
        </row>
        <row r="24">
          <cell r="B24">
            <v>912</v>
          </cell>
          <cell r="C24" t="str">
            <v>COOPCHIPAQUE</v>
          </cell>
          <cell r="D24" t="str">
            <v>Pequeñas</v>
          </cell>
          <cell r="E24" t="str">
            <v>CUNDINAMARCA</v>
          </cell>
        </row>
        <row r="25">
          <cell r="B25">
            <v>970</v>
          </cell>
          <cell r="C25" t="str">
            <v>USTACOOP LTDA.</v>
          </cell>
          <cell r="D25" t="str">
            <v>Micro 1</v>
          </cell>
          <cell r="E25" t="str">
            <v>BOGOTÁ D.C.</v>
          </cell>
        </row>
        <row r="26">
          <cell r="B26">
            <v>978</v>
          </cell>
          <cell r="C26" t="str">
            <v>COOPETROL</v>
          </cell>
          <cell r="D26" t="str">
            <v>Megas</v>
          </cell>
          <cell r="E26" t="str">
            <v>BOGOTÁ D.C.</v>
          </cell>
        </row>
        <row r="27">
          <cell r="B27">
            <v>991</v>
          </cell>
          <cell r="C27" t="str">
            <v>COOPETEXAS</v>
          </cell>
          <cell r="D27" t="str">
            <v>Micro 1</v>
          </cell>
          <cell r="E27" t="str">
            <v>BOGOTÁ D.C.</v>
          </cell>
        </row>
        <row r="28">
          <cell r="B28">
            <v>997</v>
          </cell>
          <cell r="C28" t="str">
            <v>COOPTRAISS</v>
          </cell>
          <cell r="D28" t="str">
            <v>Megas</v>
          </cell>
          <cell r="E28" t="str">
            <v>BOGOTÁ D.C.</v>
          </cell>
        </row>
        <row r="29">
          <cell r="B29">
            <v>1093</v>
          </cell>
          <cell r="C29" t="str">
            <v>BADIVENCOOP LTDA.</v>
          </cell>
          <cell r="D29" t="str">
            <v>Pequeñas</v>
          </cell>
          <cell r="E29" t="str">
            <v>BOGOTÁ D.C.</v>
          </cell>
        </row>
        <row r="30">
          <cell r="B30">
            <v>1100</v>
          </cell>
          <cell r="C30" t="str">
            <v>COOINDEGABO</v>
          </cell>
          <cell r="D30" t="str">
            <v>Micro 1</v>
          </cell>
          <cell r="E30" t="str">
            <v>BOGOTÁ D.C.</v>
          </cell>
        </row>
        <row r="31">
          <cell r="B31">
            <v>1119</v>
          </cell>
          <cell r="C31" t="str">
            <v>COPROCENVA</v>
          </cell>
          <cell r="D31" t="str">
            <v>Megas</v>
          </cell>
          <cell r="E31" t="str">
            <v>VALLE DEL CAUCA</v>
          </cell>
        </row>
        <row r="32">
          <cell r="B32">
            <v>1128</v>
          </cell>
          <cell r="C32" t="str">
            <v>ALCALICOOP</v>
          </cell>
          <cell r="D32" t="str">
            <v>Micro 1</v>
          </cell>
          <cell r="E32" t="str">
            <v>CUNDINAMARCA</v>
          </cell>
        </row>
        <row r="33">
          <cell r="B33">
            <v>1190</v>
          </cell>
          <cell r="C33" t="str">
            <v>COOVITEL</v>
          </cell>
          <cell r="D33" t="str">
            <v>Medianas</v>
          </cell>
          <cell r="E33" t="str">
            <v>BOGOTÁ D.C.</v>
          </cell>
        </row>
        <row r="34">
          <cell r="B34">
            <v>1198</v>
          </cell>
          <cell r="C34" t="str">
            <v>COOPTENJO</v>
          </cell>
          <cell r="D34" t="str">
            <v>Grandes</v>
          </cell>
          <cell r="E34" t="str">
            <v>CUNDINAMARCA</v>
          </cell>
        </row>
        <row r="35">
          <cell r="B35">
            <v>1266</v>
          </cell>
          <cell r="C35" t="str">
            <v>COOACUEDUCTO</v>
          </cell>
          <cell r="D35" t="str">
            <v>Grandes</v>
          </cell>
          <cell r="E35" t="str">
            <v>BOGOTÁ D.C.</v>
          </cell>
        </row>
        <row r="36">
          <cell r="B36">
            <v>1302</v>
          </cell>
          <cell r="C36" t="str">
            <v>CIDESA</v>
          </cell>
          <cell r="D36" t="str">
            <v>Micro 1</v>
          </cell>
          <cell r="E36" t="str">
            <v>ANTIOQUIA</v>
          </cell>
        </row>
        <row r="37">
          <cell r="B37">
            <v>1306</v>
          </cell>
          <cell r="C37" t="str">
            <v>COOPEREN</v>
          </cell>
          <cell r="D37" t="str">
            <v>Micro 1</v>
          </cell>
          <cell r="E37" t="str">
            <v>ANTIOQUIA</v>
          </cell>
        </row>
        <row r="38">
          <cell r="B38">
            <v>1319</v>
          </cell>
          <cell r="C38" t="str">
            <v>COOTRAMED</v>
          </cell>
          <cell r="D38" t="str">
            <v>Micro 1</v>
          </cell>
          <cell r="E38" t="str">
            <v>ANTIOQUIA</v>
          </cell>
        </row>
        <row r="39">
          <cell r="B39">
            <v>1339</v>
          </cell>
          <cell r="C39" t="str">
            <v>COOBELMIRA</v>
          </cell>
          <cell r="D39" t="str">
            <v>Micro 2</v>
          </cell>
          <cell r="E39" t="str">
            <v>ANTIOQUIA</v>
          </cell>
        </row>
        <row r="40">
          <cell r="B40">
            <v>1344</v>
          </cell>
          <cell r="C40" t="str">
            <v>CODELCO</v>
          </cell>
          <cell r="D40" t="str">
            <v>Micro 2</v>
          </cell>
          <cell r="E40" t="str">
            <v>ANTIOQUIA</v>
          </cell>
        </row>
        <row r="41">
          <cell r="B41">
            <v>1355</v>
          </cell>
          <cell r="C41" t="str">
            <v>COOPETRABAN</v>
          </cell>
          <cell r="D41" t="str">
            <v>Megas</v>
          </cell>
          <cell r="E41" t="str">
            <v>ANTIOQUIA</v>
          </cell>
        </row>
        <row r="42">
          <cell r="B42">
            <v>1356</v>
          </cell>
          <cell r="C42" t="str">
            <v>COOPMACEO LTDA.</v>
          </cell>
          <cell r="D42" t="str">
            <v>Micro 2</v>
          </cell>
          <cell r="E42" t="str">
            <v>ANTIOQUIA</v>
          </cell>
        </row>
        <row r="43">
          <cell r="B43">
            <v>1360</v>
          </cell>
          <cell r="C43" t="str">
            <v>COOGRANADA</v>
          </cell>
          <cell r="D43" t="str">
            <v>Megas</v>
          </cell>
          <cell r="E43" t="str">
            <v>ANTIOQUIA</v>
          </cell>
        </row>
        <row r="44">
          <cell r="B44">
            <v>1365</v>
          </cell>
          <cell r="C44" t="str">
            <v>COOPERATIVA LEON XIII LTDA DE GUATAPE</v>
          </cell>
          <cell r="D44" t="str">
            <v>Micro 1</v>
          </cell>
          <cell r="E44" t="str">
            <v>ANTIOQUIA</v>
          </cell>
        </row>
        <row r="45">
          <cell r="B45">
            <v>1370</v>
          </cell>
          <cell r="C45" t="str">
            <v>ORBISCOOP</v>
          </cell>
          <cell r="D45" t="str">
            <v>Micro 2</v>
          </cell>
          <cell r="E45" t="str">
            <v>ANTIOQUIA</v>
          </cell>
        </row>
        <row r="46">
          <cell r="B46">
            <v>1377</v>
          </cell>
          <cell r="C46" t="str">
            <v>COOPRIACHON</v>
          </cell>
          <cell r="D46" t="str">
            <v>Medianas</v>
          </cell>
          <cell r="E46" t="str">
            <v>ANTIOQUIA</v>
          </cell>
        </row>
        <row r="47">
          <cell r="B47">
            <v>1386</v>
          </cell>
          <cell r="C47" t="str">
            <v>COOPSANROQUE</v>
          </cell>
          <cell r="D47" t="str">
            <v>Micro 1</v>
          </cell>
          <cell r="E47" t="str">
            <v>ANTIOQUIA</v>
          </cell>
        </row>
        <row r="48">
          <cell r="B48">
            <v>1388</v>
          </cell>
          <cell r="C48" t="str">
            <v>COEDA</v>
          </cell>
          <cell r="D48" t="str">
            <v>Micro 2</v>
          </cell>
          <cell r="E48" t="str">
            <v>ANTIOQUIA</v>
          </cell>
        </row>
        <row r="49">
          <cell r="B49">
            <v>1390</v>
          </cell>
          <cell r="C49" t="str">
            <v>COOCREAFAM</v>
          </cell>
          <cell r="D49" t="str">
            <v>Grandes</v>
          </cell>
          <cell r="E49" t="str">
            <v>ANTIOQUIA</v>
          </cell>
        </row>
        <row r="50">
          <cell r="B50">
            <v>1414</v>
          </cell>
          <cell r="C50" t="str">
            <v>COOTRASENA</v>
          </cell>
          <cell r="D50" t="str">
            <v>Pequeñas</v>
          </cell>
          <cell r="E50" t="str">
            <v>ANTIOQUIA</v>
          </cell>
        </row>
        <row r="51">
          <cell r="B51">
            <v>1421</v>
          </cell>
          <cell r="C51" t="str">
            <v>COMEDAL</v>
          </cell>
          <cell r="D51" t="str">
            <v>Megas</v>
          </cell>
          <cell r="E51" t="str">
            <v>ANTIOQUIA</v>
          </cell>
        </row>
        <row r="52">
          <cell r="B52">
            <v>1437</v>
          </cell>
          <cell r="C52" t="str">
            <v>COOABEJORRAL</v>
          </cell>
          <cell r="D52" t="str">
            <v>Micro 1</v>
          </cell>
          <cell r="E52" t="str">
            <v>ANTIOQUIA</v>
          </cell>
        </row>
        <row r="53">
          <cell r="B53">
            <v>1442</v>
          </cell>
          <cell r="C53" t="str">
            <v>COOSERVUNAL</v>
          </cell>
          <cell r="D53" t="str">
            <v>Pequeñas</v>
          </cell>
          <cell r="E53" t="str">
            <v>ANTIOQUIA</v>
          </cell>
        </row>
        <row r="54">
          <cell r="B54">
            <v>1450</v>
          </cell>
          <cell r="C54" t="str">
            <v>SOYCOOP</v>
          </cell>
          <cell r="D54" t="str">
            <v>Micro 2</v>
          </cell>
          <cell r="E54" t="str">
            <v>ANTIOQUIA</v>
          </cell>
        </row>
        <row r="55">
          <cell r="B55">
            <v>1457</v>
          </cell>
          <cell r="C55" t="str">
            <v>CONECTA</v>
          </cell>
          <cell r="D55" t="str">
            <v>Micro 1</v>
          </cell>
          <cell r="E55" t="str">
            <v>ANTIOQUIA</v>
          </cell>
        </row>
        <row r="56">
          <cell r="B56">
            <v>1459</v>
          </cell>
          <cell r="C56" t="str">
            <v>TELEPOSTAL</v>
          </cell>
          <cell r="D56" t="str">
            <v>Micro 1</v>
          </cell>
          <cell r="E56" t="str">
            <v>ANTIOQUIA</v>
          </cell>
        </row>
        <row r="57">
          <cell r="B57">
            <v>1477</v>
          </cell>
          <cell r="C57" t="str">
            <v>COOPRUDEA</v>
          </cell>
          <cell r="D57" t="str">
            <v>Grandes</v>
          </cell>
          <cell r="E57" t="str">
            <v>ANTIOQUIA</v>
          </cell>
        </row>
        <row r="58">
          <cell r="B58">
            <v>1510</v>
          </cell>
          <cell r="C58" t="str">
            <v>COOMPAU</v>
          </cell>
          <cell r="D58" t="str">
            <v>Micro 2</v>
          </cell>
          <cell r="E58" t="str">
            <v>CAQUETÁ</v>
          </cell>
        </row>
        <row r="59">
          <cell r="B59">
            <v>1512</v>
          </cell>
          <cell r="C59" t="str">
            <v>COYAMOR</v>
          </cell>
          <cell r="D59" t="str">
            <v>Micro 1</v>
          </cell>
          <cell r="E59" t="str">
            <v>ANTIOQUIA</v>
          </cell>
        </row>
        <row r="60">
          <cell r="B60">
            <v>1615</v>
          </cell>
          <cell r="C60" t="str">
            <v>COMFAMIGOS</v>
          </cell>
          <cell r="D60" t="str">
            <v>Micro 1</v>
          </cell>
          <cell r="E60" t="str">
            <v>ANTIOQUIA</v>
          </cell>
        </row>
        <row r="61">
          <cell r="B61">
            <v>1630</v>
          </cell>
          <cell r="C61" t="str">
            <v>COOEBAN</v>
          </cell>
          <cell r="D61" t="str">
            <v>Micro 2</v>
          </cell>
          <cell r="E61" t="str">
            <v>ANTIOQUIA</v>
          </cell>
        </row>
        <row r="62">
          <cell r="B62">
            <v>1632</v>
          </cell>
          <cell r="C62" t="str">
            <v>AVANCOP</v>
          </cell>
          <cell r="D62" t="str">
            <v>Micro 1</v>
          </cell>
          <cell r="E62" t="str">
            <v>ANTIOQUIA</v>
          </cell>
        </row>
        <row r="63">
          <cell r="B63">
            <v>1644</v>
          </cell>
          <cell r="C63" t="str">
            <v>COOCERVUNION</v>
          </cell>
          <cell r="D63" t="str">
            <v>Micro 1</v>
          </cell>
          <cell r="E63" t="str">
            <v>ANTIOQUIA</v>
          </cell>
        </row>
        <row r="64">
          <cell r="B64">
            <v>1648</v>
          </cell>
          <cell r="C64" t="str">
            <v>COOYARUMAL</v>
          </cell>
          <cell r="D64" t="str">
            <v>Medianas</v>
          </cell>
          <cell r="E64" t="str">
            <v>ANTIOQUIA</v>
          </cell>
        </row>
        <row r="65">
          <cell r="B65">
            <v>1649</v>
          </cell>
          <cell r="C65" t="str">
            <v>COOPERENKA</v>
          </cell>
          <cell r="D65" t="str">
            <v>Pequeñas</v>
          </cell>
          <cell r="E65" t="str">
            <v>ANTIOQUIA</v>
          </cell>
        </row>
        <row r="66">
          <cell r="B66">
            <v>1661</v>
          </cell>
          <cell r="C66" t="str">
            <v xml:space="preserve">COOPERATIVA DE AHORRO Y CREDITO PIO XII </v>
          </cell>
          <cell r="D66" t="str">
            <v>Medianas</v>
          </cell>
          <cell r="E66" t="str">
            <v>ANTIOQUIA</v>
          </cell>
        </row>
        <row r="67">
          <cell r="B67">
            <v>1663</v>
          </cell>
          <cell r="C67" t="str">
            <v>COOPEMSURA</v>
          </cell>
          <cell r="D67" t="str">
            <v>Pequeñas</v>
          </cell>
          <cell r="E67" t="str">
            <v>ANTIOQUIA</v>
          </cell>
        </row>
        <row r="68">
          <cell r="B68">
            <v>1691</v>
          </cell>
          <cell r="C68" t="str">
            <v>COOINPE</v>
          </cell>
          <cell r="D68" t="str">
            <v>Micro 2</v>
          </cell>
          <cell r="E68" t="str">
            <v>RISARALDA</v>
          </cell>
        </row>
        <row r="69">
          <cell r="B69">
            <v>1698</v>
          </cell>
          <cell r="C69" t="str">
            <v>COOPROFESORES</v>
          </cell>
          <cell r="D69" t="str">
            <v>Megas</v>
          </cell>
          <cell r="E69" t="str">
            <v>SANTANDER</v>
          </cell>
        </row>
        <row r="70">
          <cell r="B70">
            <v>1703</v>
          </cell>
          <cell r="C70" t="str">
            <v>COOPACREDITO SANTA ROSA</v>
          </cell>
          <cell r="D70" t="str">
            <v>Medianas</v>
          </cell>
          <cell r="E70" t="str">
            <v>ANTIOQUIA</v>
          </cell>
        </row>
        <row r="71">
          <cell r="B71">
            <v>1751</v>
          </cell>
          <cell r="C71" t="str">
            <v>COOSVICENTE</v>
          </cell>
          <cell r="D71" t="str">
            <v>Micro 1</v>
          </cell>
          <cell r="E71" t="str">
            <v>ANTIOQUIA</v>
          </cell>
        </row>
        <row r="72">
          <cell r="B72">
            <v>1755</v>
          </cell>
          <cell r="C72" t="str">
            <v>COOPECREDITO ENTRERRIOS</v>
          </cell>
          <cell r="D72" t="str">
            <v>Pequeñas</v>
          </cell>
          <cell r="E72" t="str">
            <v>ANTIOQUIA</v>
          </cell>
        </row>
        <row r="73">
          <cell r="B73">
            <v>1756</v>
          </cell>
          <cell r="C73" t="str">
            <v>COOGOMEZPLATA</v>
          </cell>
          <cell r="D73" t="str">
            <v>Micro 1</v>
          </cell>
          <cell r="E73" t="str">
            <v>ANTIOQUIA</v>
          </cell>
        </row>
        <row r="74">
          <cell r="B74">
            <v>1760</v>
          </cell>
          <cell r="C74" t="str">
            <v>CREARCOOP</v>
          </cell>
          <cell r="D74" t="str">
            <v>Grandes</v>
          </cell>
          <cell r="E74" t="str">
            <v>ANTIOQUIA</v>
          </cell>
        </row>
        <row r="75">
          <cell r="B75">
            <v>1805</v>
          </cell>
          <cell r="C75" t="str">
            <v>FORJAR</v>
          </cell>
          <cell r="D75" t="str">
            <v>Pequeñas</v>
          </cell>
          <cell r="E75" t="str">
            <v>ANTIOQUIA</v>
          </cell>
        </row>
        <row r="76">
          <cell r="B76">
            <v>1811</v>
          </cell>
          <cell r="C76" t="str">
            <v>COOPERATIVA BOLIVARIANA</v>
          </cell>
          <cell r="D76" t="str">
            <v>Micro 1</v>
          </cell>
          <cell r="E76" t="str">
            <v>ANTIOQUIA</v>
          </cell>
        </row>
        <row r="77">
          <cell r="B77">
            <v>1813</v>
          </cell>
          <cell r="C77" t="str">
            <v>COOFRASA</v>
          </cell>
          <cell r="D77" t="str">
            <v>Pequeñas</v>
          </cell>
          <cell r="E77" t="str">
            <v>ANTIOQUIA</v>
          </cell>
        </row>
        <row r="78">
          <cell r="B78">
            <v>1824</v>
          </cell>
          <cell r="C78" t="str">
            <v>COOBAGRE</v>
          </cell>
          <cell r="D78" t="str">
            <v>Micro 2</v>
          </cell>
          <cell r="E78" t="str">
            <v>ANTIOQUIA</v>
          </cell>
        </row>
        <row r="79">
          <cell r="B79">
            <v>1827</v>
          </cell>
          <cell r="C79" t="str">
            <v>COOSANLUIS</v>
          </cell>
          <cell r="D79" t="str">
            <v>Pequeñas</v>
          </cell>
          <cell r="E79" t="str">
            <v>ANTIOQUIA</v>
          </cell>
        </row>
        <row r="80">
          <cell r="B80">
            <v>1851</v>
          </cell>
          <cell r="C80" t="str">
            <v>COOPMUJER LTDA.</v>
          </cell>
          <cell r="D80" t="str">
            <v>Micro 2</v>
          </cell>
          <cell r="E80" t="str">
            <v>SANTANDER</v>
          </cell>
        </row>
        <row r="81">
          <cell r="B81">
            <v>1852</v>
          </cell>
          <cell r="C81" t="str">
            <v>COAPAZ</v>
          </cell>
          <cell r="D81" t="str">
            <v>Micro 2</v>
          </cell>
          <cell r="E81" t="str">
            <v>SANTANDER</v>
          </cell>
        </row>
        <row r="82">
          <cell r="B82">
            <v>1859</v>
          </cell>
          <cell r="C82" t="str">
            <v>COOPSERVIVELEZ LIMITADA</v>
          </cell>
          <cell r="D82" t="str">
            <v>Grandes</v>
          </cell>
          <cell r="E82" t="str">
            <v>SANTANDER</v>
          </cell>
        </row>
        <row r="83">
          <cell r="B83">
            <v>1889</v>
          </cell>
          <cell r="C83" t="str">
            <v>CONGENTE</v>
          </cell>
          <cell r="D83" t="str">
            <v>Medianas</v>
          </cell>
          <cell r="E83" t="str">
            <v>META</v>
          </cell>
        </row>
        <row r="84">
          <cell r="B84">
            <v>1894</v>
          </cell>
          <cell r="C84" t="str">
            <v>COORINOQUIA</v>
          </cell>
          <cell r="D84" t="str">
            <v>Micro 2</v>
          </cell>
          <cell r="E84" t="str">
            <v>META</v>
          </cell>
        </row>
        <row r="85">
          <cell r="B85">
            <v>1961</v>
          </cell>
          <cell r="C85" t="str">
            <v>COOTRAUNION</v>
          </cell>
          <cell r="D85" t="str">
            <v>Micro 1</v>
          </cell>
          <cell r="E85" t="str">
            <v>VALLE DEL CAUCA</v>
          </cell>
        </row>
        <row r="86">
          <cell r="B86">
            <v>1991</v>
          </cell>
          <cell r="C86" t="str">
            <v>GRANCOOP</v>
          </cell>
          <cell r="D86" t="str">
            <v>Micro 1</v>
          </cell>
          <cell r="E86" t="str">
            <v>VALLE DEL CAUCA</v>
          </cell>
        </row>
        <row r="87">
          <cell r="B87">
            <v>1997</v>
          </cell>
          <cell r="C87" t="str">
            <v>COOFIPOPULAR</v>
          </cell>
          <cell r="D87" t="str">
            <v>Medianas</v>
          </cell>
          <cell r="E87" t="str">
            <v>VALLE DEL CAUCA</v>
          </cell>
        </row>
        <row r="88">
          <cell r="B88">
            <v>2006</v>
          </cell>
          <cell r="C88" t="str">
            <v>FINECOOP</v>
          </cell>
          <cell r="D88" t="str">
            <v>Micro 1</v>
          </cell>
          <cell r="E88" t="str">
            <v>SANTANDER</v>
          </cell>
        </row>
        <row r="89">
          <cell r="B89">
            <v>2012</v>
          </cell>
          <cell r="C89" t="str">
            <v xml:space="preserve">COOSANANDRESITO </v>
          </cell>
          <cell r="D89" t="str">
            <v>Micro 2</v>
          </cell>
          <cell r="E89" t="str">
            <v>SANTANDER</v>
          </cell>
        </row>
        <row r="90">
          <cell r="B90">
            <v>2021</v>
          </cell>
          <cell r="C90" t="str">
            <v>COESCOOP</v>
          </cell>
          <cell r="D90" t="str">
            <v>Micro 2</v>
          </cell>
          <cell r="E90" t="str">
            <v>SANTANDER</v>
          </cell>
        </row>
        <row r="91">
          <cell r="B91">
            <v>2024</v>
          </cell>
          <cell r="C91" t="str">
            <v>COOPROFESIONALES LTDA.</v>
          </cell>
          <cell r="D91" t="str">
            <v>Micro 1</v>
          </cell>
          <cell r="E91" t="str">
            <v>SANTANDER</v>
          </cell>
        </row>
        <row r="92">
          <cell r="B92">
            <v>2028</v>
          </cell>
          <cell r="C92" t="str">
            <v>COOPCLERO LTDA.</v>
          </cell>
          <cell r="D92" t="str">
            <v>Micro 2</v>
          </cell>
          <cell r="E92" t="str">
            <v>SANTANDER</v>
          </cell>
        </row>
        <row r="93">
          <cell r="B93">
            <v>2058</v>
          </cell>
          <cell r="C93" t="str">
            <v>CEMCOP</v>
          </cell>
          <cell r="D93" t="str">
            <v>Micro 1</v>
          </cell>
          <cell r="E93" t="str">
            <v>VALLE DEL CAUCA</v>
          </cell>
        </row>
        <row r="94">
          <cell r="B94">
            <v>2077</v>
          </cell>
          <cell r="C94" t="str">
            <v>COOPCARVAJAL</v>
          </cell>
          <cell r="D94" t="str">
            <v>Pequeñas</v>
          </cell>
          <cell r="E94" t="str">
            <v>VALLE DEL CAUCA</v>
          </cell>
        </row>
        <row r="95">
          <cell r="B95">
            <v>2078</v>
          </cell>
          <cell r="C95" t="str">
            <v>COOTRAIPI</v>
          </cell>
          <cell r="D95" t="str">
            <v>Pequeñas</v>
          </cell>
          <cell r="E95" t="str">
            <v>VALLE DEL CAUCA</v>
          </cell>
        </row>
        <row r="96">
          <cell r="B96">
            <v>2109</v>
          </cell>
          <cell r="C96" t="str">
            <v>SIGLOXX</v>
          </cell>
          <cell r="D96" t="str">
            <v>Micro 2</v>
          </cell>
          <cell r="E96" t="str">
            <v>VALLE DEL CAUCA</v>
          </cell>
        </row>
        <row r="97">
          <cell r="B97">
            <v>2130</v>
          </cell>
          <cell r="C97" t="str">
            <v>MULTIROBLE</v>
          </cell>
          <cell r="D97" t="str">
            <v>Pequeñas</v>
          </cell>
          <cell r="E97" t="str">
            <v>VALLE DEL CAUCA</v>
          </cell>
        </row>
        <row r="98">
          <cell r="B98">
            <v>2196</v>
          </cell>
          <cell r="C98" t="str">
            <v>COUNAL</v>
          </cell>
          <cell r="D98" t="str">
            <v>Micro 2</v>
          </cell>
          <cell r="E98" t="str">
            <v>VALLE DEL CAUCA</v>
          </cell>
        </row>
        <row r="99">
          <cell r="B99">
            <v>2199</v>
          </cell>
          <cell r="C99" t="str">
            <v>MANUELITACOOP</v>
          </cell>
          <cell r="D99" t="str">
            <v>Pequeñas</v>
          </cell>
          <cell r="E99" t="str">
            <v>VALLE DEL CAUCA</v>
          </cell>
        </row>
        <row r="100">
          <cell r="B100">
            <v>2223</v>
          </cell>
          <cell r="C100" t="str">
            <v>MULTIACOOP</v>
          </cell>
          <cell r="D100" t="str">
            <v>Micro 2</v>
          </cell>
          <cell r="E100" t="str">
            <v>VALLE DEL CAUCA</v>
          </cell>
        </row>
        <row r="101">
          <cell r="B101">
            <v>2231</v>
          </cell>
          <cell r="C101" t="str">
            <v>MULTIEMPRESAS</v>
          </cell>
          <cell r="D101" t="str">
            <v>Micro 2</v>
          </cell>
          <cell r="E101" t="str">
            <v>VALLE DEL CAUCA</v>
          </cell>
        </row>
        <row r="102">
          <cell r="B102">
            <v>2246</v>
          </cell>
          <cell r="C102" t="str">
            <v>COOTRAIM</v>
          </cell>
          <cell r="D102" t="str">
            <v>Pequeñas</v>
          </cell>
          <cell r="E102" t="str">
            <v>VALLE DEL CAUCA</v>
          </cell>
        </row>
        <row r="103">
          <cell r="B103">
            <v>2336</v>
          </cell>
          <cell r="C103" t="str">
            <v>CANAPRO</v>
          </cell>
          <cell r="D103" t="str">
            <v>Grandes</v>
          </cell>
          <cell r="E103" t="str">
            <v>BOYACÁ</v>
          </cell>
        </row>
        <row r="104">
          <cell r="B104">
            <v>2337</v>
          </cell>
          <cell r="C104" t="str">
            <v>COOMULNORBOY</v>
          </cell>
          <cell r="D104" t="str">
            <v>Micro 1</v>
          </cell>
          <cell r="E104" t="str">
            <v>BOYACÁ</v>
          </cell>
        </row>
        <row r="105">
          <cell r="B105">
            <v>2392</v>
          </cell>
          <cell r="C105" t="str">
            <v>COOMEC</v>
          </cell>
          <cell r="D105" t="str">
            <v>Pequeñas</v>
          </cell>
          <cell r="E105" t="str">
            <v>CASANARE</v>
          </cell>
        </row>
        <row r="106">
          <cell r="B106">
            <v>2398</v>
          </cell>
          <cell r="C106" t="str">
            <v>COEDUCADORES BOYACA</v>
          </cell>
          <cell r="D106" t="str">
            <v>Grandes</v>
          </cell>
          <cell r="E106" t="str">
            <v>BOYACÁ</v>
          </cell>
        </row>
        <row r="107">
          <cell r="B107">
            <v>2426</v>
          </cell>
          <cell r="C107" t="str">
            <v>CONFIAMOS</v>
          </cell>
          <cell r="D107" t="str">
            <v>Micro 1</v>
          </cell>
          <cell r="E107" t="str">
            <v>LA GUAJIRA</v>
          </cell>
        </row>
        <row r="108">
          <cell r="B108">
            <v>2434</v>
          </cell>
          <cell r="C108" t="str">
            <v>COMERCIACOOP</v>
          </cell>
          <cell r="D108" t="str">
            <v>Micro 1</v>
          </cell>
          <cell r="E108" t="str">
            <v>BOYACÁ</v>
          </cell>
        </row>
        <row r="109">
          <cell r="B109">
            <v>2483</v>
          </cell>
          <cell r="C109" t="str">
            <v>COOPINEM</v>
          </cell>
          <cell r="D109" t="str">
            <v>Micro 2</v>
          </cell>
          <cell r="E109" t="str">
            <v>TOLIMA</v>
          </cell>
        </row>
        <row r="110">
          <cell r="B110">
            <v>2506</v>
          </cell>
          <cell r="C110" t="str">
            <v>COOPEMTOL</v>
          </cell>
          <cell r="D110" t="str">
            <v>Grandes</v>
          </cell>
          <cell r="E110" t="str">
            <v>TOLIMA</v>
          </cell>
        </row>
        <row r="111">
          <cell r="B111">
            <v>2520</v>
          </cell>
          <cell r="C111" t="str">
            <v>COOPSANSIMON</v>
          </cell>
          <cell r="D111" t="str">
            <v>Micro 2</v>
          </cell>
          <cell r="E111" t="str">
            <v>TOLIMA</v>
          </cell>
        </row>
        <row r="112">
          <cell r="B112">
            <v>2525</v>
          </cell>
          <cell r="C112" t="str">
            <v>COOPJUDICIAL</v>
          </cell>
          <cell r="D112" t="str">
            <v>Micro 1</v>
          </cell>
          <cell r="E112" t="str">
            <v>TOLIMA</v>
          </cell>
        </row>
        <row r="113">
          <cell r="B113">
            <v>2540</v>
          </cell>
          <cell r="C113" t="str">
            <v>COOFINANCIAR</v>
          </cell>
          <cell r="D113" t="str">
            <v>Micro 2</v>
          </cell>
          <cell r="E113" t="str">
            <v>TOLIMA</v>
          </cell>
        </row>
        <row r="114">
          <cell r="B114">
            <v>2560</v>
          </cell>
          <cell r="C114" t="str">
            <v>COOMULTRAISS LTDA</v>
          </cell>
          <cell r="D114" t="str">
            <v>Micro 2</v>
          </cell>
          <cell r="E114" t="str">
            <v>TOLIMA</v>
          </cell>
        </row>
        <row r="115">
          <cell r="B115">
            <v>2641</v>
          </cell>
          <cell r="C115" t="str">
            <v>CESCA</v>
          </cell>
          <cell r="D115" t="str">
            <v>Medianas</v>
          </cell>
          <cell r="E115" t="str">
            <v>CALDAS</v>
          </cell>
        </row>
        <row r="116">
          <cell r="B116">
            <v>2655</v>
          </cell>
          <cell r="C116" t="str">
            <v>COOTRACHEC</v>
          </cell>
          <cell r="D116" t="str">
            <v>Micro 1</v>
          </cell>
          <cell r="E116" t="str">
            <v>CALDAS</v>
          </cell>
        </row>
        <row r="117">
          <cell r="B117">
            <v>2660</v>
          </cell>
          <cell r="C117" t="str">
            <v>COOPROCAL</v>
          </cell>
          <cell r="D117" t="str">
            <v>Micro 1</v>
          </cell>
          <cell r="E117" t="str">
            <v>CALDAS</v>
          </cell>
        </row>
        <row r="118">
          <cell r="B118">
            <v>2675</v>
          </cell>
          <cell r="C118" t="str">
            <v>COOCALPRO</v>
          </cell>
          <cell r="D118" t="str">
            <v>Micro 1</v>
          </cell>
          <cell r="E118" t="str">
            <v>CALDAS</v>
          </cell>
        </row>
        <row r="119">
          <cell r="B119">
            <v>2688</v>
          </cell>
          <cell r="C119" t="str">
            <v>COOPSOCIAL</v>
          </cell>
          <cell r="D119" t="str">
            <v>Micro 2</v>
          </cell>
          <cell r="E119" t="str">
            <v>CALDAS</v>
          </cell>
        </row>
        <row r="120">
          <cell r="B120">
            <v>2773</v>
          </cell>
          <cell r="C120" t="str">
            <v>COOFISAM</v>
          </cell>
          <cell r="D120" t="str">
            <v>Grandes</v>
          </cell>
          <cell r="E120" t="str">
            <v>HUILA</v>
          </cell>
        </row>
        <row r="121">
          <cell r="B121">
            <v>2783</v>
          </cell>
          <cell r="C121" t="str">
            <v>UTRAHUILCA</v>
          </cell>
          <cell r="D121" t="str">
            <v>Megas</v>
          </cell>
          <cell r="E121" t="str">
            <v>HUILA</v>
          </cell>
        </row>
        <row r="122">
          <cell r="B122">
            <v>2814</v>
          </cell>
          <cell r="C122" t="str">
            <v>CREDIFUTURO</v>
          </cell>
          <cell r="D122" t="str">
            <v>Micro 1</v>
          </cell>
          <cell r="E122" t="str">
            <v>HUILA</v>
          </cell>
        </row>
        <row r="123">
          <cell r="B123">
            <v>2829</v>
          </cell>
          <cell r="C123" t="str">
            <v>COFACENEIVA</v>
          </cell>
          <cell r="D123" t="str">
            <v>Micro 1</v>
          </cell>
          <cell r="E123" t="str">
            <v>HUILA</v>
          </cell>
        </row>
        <row r="124">
          <cell r="B124">
            <v>2871</v>
          </cell>
          <cell r="C124" t="str">
            <v>COOTRACERREJON</v>
          </cell>
          <cell r="D124" t="str">
            <v>Medianas</v>
          </cell>
          <cell r="E124" t="str">
            <v>ATLÁNTICO</v>
          </cell>
        </row>
        <row r="125">
          <cell r="B125">
            <v>2878</v>
          </cell>
          <cell r="C125" t="str">
            <v>COOMONOMEROS</v>
          </cell>
          <cell r="D125" t="str">
            <v>Micro 1</v>
          </cell>
          <cell r="E125" t="str">
            <v>ATLÁNTICO</v>
          </cell>
        </row>
        <row r="126">
          <cell r="B126">
            <v>3018</v>
          </cell>
          <cell r="C126" t="str">
            <v>COFINCAFE</v>
          </cell>
          <cell r="D126" t="str">
            <v>Grandes</v>
          </cell>
          <cell r="E126" t="str">
            <v>QUINDIO</v>
          </cell>
        </row>
        <row r="127">
          <cell r="B127">
            <v>3033</v>
          </cell>
          <cell r="C127" t="str">
            <v>AVANZA</v>
          </cell>
          <cell r="D127" t="str">
            <v>Medianas</v>
          </cell>
          <cell r="E127" t="str">
            <v>QUINDIO</v>
          </cell>
        </row>
        <row r="128">
          <cell r="B128">
            <v>3034</v>
          </cell>
          <cell r="C128" t="str">
            <v>COOPIGON</v>
          </cell>
          <cell r="D128" t="str">
            <v>Micro 2</v>
          </cell>
          <cell r="E128" t="str">
            <v>CESAR</v>
          </cell>
        </row>
        <row r="129">
          <cell r="B129">
            <v>3048</v>
          </cell>
          <cell r="C129" t="str">
            <v>MULTICOOP</v>
          </cell>
          <cell r="D129" t="str">
            <v>Micro 1</v>
          </cell>
          <cell r="E129" t="str">
            <v>SANTANDER</v>
          </cell>
        </row>
        <row r="130">
          <cell r="B130">
            <v>3049</v>
          </cell>
          <cell r="C130" t="str">
            <v>COMULSEB</v>
          </cell>
          <cell r="D130" t="str">
            <v>Pequeñas</v>
          </cell>
          <cell r="E130" t="str">
            <v>SANTANDER</v>
          </cell>
        </row>
        <row r="131">
          <cell r="B131">
            <v>3070</v>
          </cell>
          <cell r="C131" t="str">
            <v>COOMBEL LTDA.</v>
          </cell>
          <cell r="D131" t="str">
            <v>Micro 2</v>
          </cell>
          <cell r="E131" t="str">
            <v>SANTANDER</v>
          </cell>
        </row>
        <row r="132">
          <cell r="B132">
            <v>3072</v>
          </cell>
          <cell r="C132" t="str">
            <v>COOMULDESA LTDA</v>
          </cell>
          <cell r="D132" t="str">
            <v>Megas</v>
          </cell>
          <cell r="E132" t="str">
            <v>SANTANDER</v>
          </cell>
        </row>
        <row r="133">
          <cell r="B133">
            <v>3123</v>
          </cell>
          <cell r="C133" t="str">
            <v>COOPRODECOL LTDA</v>
          </cell>
          <cell r="D133" t="str">
            <v>Pequeñas</v>
          </cell>
          <cell r="E133" t="str">
            <v>SANTANDER</v>
          </cell>
        </row>
        <row r="134">
          <cell r="B134">
            <v>3246</v>
          </cell>
          <cell r="C134" t="str">
            <v>CREDISERVIR</v>
          </cell>
          <cell r="D134" t="str">
            <v>Top</v>
          </cell>
          <cell r="E134" t="str">
            <v>NORTE DE SANTANDER</v>
          </cell>
        </row>
        <row r="135">
          <cell r="B135">
            <v>3249</v>
          </cell>
          <cell r="C135" t="str">
            <v>COOPINTEGRATE</v>
          </cell>
          <cell r="D135" t="str">
            <v>Micro 1</v>
          </cell>
          <cell r="E135" t="str">
            <v>NORTE DE SANTANDER</v>
          </cell>
        </row>
        <row r="136">
          <cell r="B136">
            <v>3278</v>
          </cell>
          <cell r="C136" t="str">
            <v>COINPROGUA</v>
          </cell>
          <cell r="D136" t="str">
            <v>Micro 2</v>
          </cell>
          <cell r="E136" t="str">
            <v>NORTE DE SANTANDER</v>
          </cell>
        </row>
        <row r="137">
          <cell r="B137">
            <v>3282</v>
          </cell>
          <cell r="C137" t="str">
            <v>COOPTELECUC</v>
          </cell>
          <cell r="D137" t="str">
            <v>Micro 2</v>
          </cell>
          <cell r="E137" t="str">
            <v>NORTE DE SANTANDER</v>
          </cell>
        </row>
        <row r="138">
          <cell r="B138">
            <v>3316</v>
          </cell>
          <cell r="C138" t="str">
            <v>COODIN</v>
          </cell>
          <cell r="D138" t="str">
            <v>Micro 2</v>
          </cell>
          <cell r="E138" t="str">
            <v>NORTE DE SANTANDER</v>
          </cell>
        </row>
        <row r="139">
          <cell r="B139">
            <v>3341</v>
          </cell>
          <cell r="C139" t="str">
            <v>COFINAL LTDA</v>
          </cell>
          <cell r="D139" t="str">
            <v>Grandes</v>
          </cell>
          <cell r="E139" t="str">
            <v>NARIÑO</v>
          </cell>
        </row>
        <row r="140">
          <cell r="B140">
            <v>3360</v>
          </cell>
          <cell r="C140" t="str">
            <v>COOTEP LTDA</v>
          </cell>
          <cell r="D140" t="str">
            <v>Medianas</v>
          </cell>
          <cell r="E140" t="str">
            <v>PUTUMAYO</v>
          </cell>
        </row>
        <row r="141">
          <cell r="B141">
            <v>3386</v>
          </cell>
          <cell r="C141" t="str">
            <v>COOPMULTISERVICIOS VILLANUEVAL</v>
          </cell>
          <cell r="D141" t="str">
            <v>Pequeñas</v>
          </cell>
          <cell r="E141" t="str">
            <v>SANTANDER</v>
          </cell>
        </row>
        <row r="142">
          <cell r="B142">
            <v>3391</v>
          </cell>
          <cell r="C142" t="str">
            <v>COOPARAMO LTDA.</v>
          </cell>
          <cell r="D142" t="str">
            <v>Micro 2</v>
          </cell>
          <cell r="E142" t="str">
            <v>SANTANDER</v>
          </cell>
        </row>
        <row r="143">
          <cell r="B143">
            <v>3399</v>
          </cell>
          <cell r="C143" t="str">
            <v>SERVICONAL</v>
          </cell>
          <cell r="D143" t="str">
            <v>Micro 1</v>
          </cell>
          <cell r="E143" t="str">
            <v>SANTANDER</v>
          </cell>
        </row>
        <row r="144">
          <cell r="B144">
            <v>3400</v>
          </cell>
          <cell r="C144" t="str">
            <v>SERVIMCOOP</v>
          </cell>
          <cell r="D144" t="str">
            <v>Medianas</v>
          </cell>
          <cell r="E144" t="str">
            <v>SANTANDER</v>
          </cell>
        </row>
        <row r="145">
          <cell r="B145">
            <v>3402</v>
          </cell>
          <cell r="C145" t="str">
            <v>COOPVALLE</v>
          </cell>
          <cell r="D145" t="str">
            <v>Micro 1</v>
          </cell>
          <cell r="E145" t="str">
            <v>SANTANDER</v>
          </cell>
        </row>
        <row r="146">
          <cell r="B146">
            <v>3438</v>
          </cell>
          <cell r="C146" t="str">
            <v>COPACREDITO</v>
          </cell>
          <cell r="D146" t="str">
            <v>Medianas</v>
          </cell>
          <cell r="E146" t="str">
            <v>SANTANDER</v>
          </cell>
        </row>
        <row r="147">
          <cell r="B147">
            <v>3446</v>
          </cell>
          <cell r="C147" t="str">
            <v>COAGRANJA LTDA</v>
          </cell>
          <cell r="D147" t="str">
            <v>Micro 2</v>
          </cell>
          <cell r="E147" t="str">
            <v>SANTANDER</v>
          </cell>
        </row>
        <row r="148">
          <cell r="B148">
            <v>3488</v>
          </cell>
          <cell r="C148" t="str">
            <v>COOMULTAGRO LTDA</v>
          </cell>
          <cell r="D148" t="str">
            <v>Micro 1</v>
          </cell>
          <cell r="E148" t="str">
            <v>SANTANDER</v>
          </cell>
        </row>
        <row r="149">
          <cell r="B149">
            <v>3620</v>
          </cell>
          <cell r="C149" t="str">
            <v>COOTREGUA</v>
          </cell>
          <cell r="D149" t="str">
            <v>Micro 1</v>
          </cell>
          <cell r="E149" t="str">
            <v>GUAINÍA</v>
          </cell>
        </row>
        <row r="150">
          <cell r="B150">
            <v>3640</v>
          </cell>
          <cell r="C150" t="str">
            <v>COONFIE</v>
          </cell>
          <cell r="D150" t="str">
            <v>Megas</v>
          </cell>
          <cell r="E150" t="str">
            <v>HUILA</v>
          </cell>
        </row>
        <row r="151">
          <cell r="B151">
            <v>4004</v>
          </cell>
          <cell r="C151" t="str">
            <v>COOEDUCAR</v>
          </cell>
          <cell r="D151" t="str">
            <v>Medianas</v>
          </cell>
          <cell r="E151" t="str">
            <v>RISARALDA</v>
          </cell>
        </row>
        <row r="152">
          <cell r="B152">
            <v>4011</v>
          </cell>
          <cell r="C152" t="str">
            <v>COOPLAROSA</v>
          </cell>
          <cell r="D152" t="str">
            <v>Micro 1</v>
          </cell>
          <cell r="E152" t="str">
            <v>RISARALDA</v>
          </cell>
        </row>
        <row r="153">
          <cell r="B153">
            <v>4054</v>
          </cell>
          <cell r="C153" t="str">
            <v>FAVI UTP</v>
          </cell>
          <cell r="D153" t="str">
            <v>Micro 1</v>
          </cell>
          <cell r="E153" t="str">
            <v>RISARALDA</v>
          </cell>
        </row>
        <row r="154">
          <cell r="B154">
            <v>4403</v>
          </cell>
          <cell r="C154" t="str">
            <v>PROSPERANDO</v>
          </cell>
          <cell r="D154" t="str">
            <v>Pequeñas</v>
          </cell>
          <cell r="E154" t="str">
            <v>TOLIMA</v>
          </cell>
        </row>
        <row r="155">
          <cell r="B155">
            <v>4458</v>
          </cell>
          <cell r="C155" t="str">
            <v>FINANCIERA COAGROSUR</v>
          </cell>
          <cell r="D155" t="str">
            <v>Pequeñas</v>
          </cell>
          <cell r="E155" t="str">
            <v>BOLÍVAR</v>
          </cell>
        </row>
        <row r="156">
          <cell r="B156">
            <v>4617</v>
          </cell>
          <cell r="C156" t="str">
            <v>COOPANTEX</v>
          </cell>
          <cell r="D156" t="str">
            <v>Megas</v>
          </cell>
          <cell r="E156" t="str">
            <v>ANTIOQUIA</v>
          </cell>
        </row>
        <row r="157">
          <cell r="B157">
            <v>7099</v>
          </cell>
          <cell r="C157" t="str">
            <v>COOMPARTIR</v>
          </cell>
          <cell r="D157" t="str">
            <v>Micro 2</v>
          </cell>
          <cell r="E157" t="str">
            <v>VALLE DEL CAUCA</v>
          </cell>
        </row>
        <row r="158">
          <cell r="B158">
            <v>7571</v>
          </cell>
          <cell r="C158" t="str">
            <v>INVERCOOP</v>
          </cell>
          <cell r="D158" t="str">
            <v>Pequeñas</v>
          </cell>
          <cell r="E158" t="str">
            <v>VALLE DEL CAUCA</v>
          </cell>
        </row>
        <row r="159">
          <cell r="B159">
            <v>7961</v>
          </cell>
          <cell r="C159" t="str">
            <v>COOPEAIPE</v>
          </cell>
          <cell r="D159" t="str">
            <v>Micro 1</v>
          </cell>
          <cell r="E159" t="str">
            <v>HUILA</v>
          </cell>
        </row>
        <row r="160">
          <cell r="B160">
            <v>8024</v>
          </cell>
          <cell r="C160" t="str">
            <v>FINAN COMULTRASAN LTDA</v>
          </cell>
          <cell r="D160" t="str">
            <v>Top</v>
          </cell>
          <cell r="E160" t="str">
            <v>SANTANDER</v>
          </cell>
        </row>
        <row r="161">
          <cell r="B161">
            <v>8202</v>
          </cell>
          <cell r="C161" t="str">
            <v>COTRASENA</v>
          </cell>
          <cell r="D161" t="str">
            <v>Micro 2</v>
          </cell>
          <cell r="E161" t="str">
            <v>RISARALDA</v>
          </cell>
        </row>
        <row r="162">
          <cell r="B162">
            <v>8480</v>
          </cell>
          <cell r="C162" t="str">
            <v>FINCOMERCIO LTDA</v>
          </cell>
          <cell r="D162" t="str">
            <v>Top</v>
          </cell>
          <cell r="E162" t="str">
            <v>BOGOTÁ D.C.</v>
          </cell>
        </row>
        <row r="163">
          <cell r="B163">
            <v>8487</v>
          </cell>
          <cell r="C163" t="str">
            <v>COBELEN</v>
          </cell>
          <cell r="D163" t="str">
            <v>Megas</v>
          </cell>
          <cell r="E163" t="str">
            <v>ANTIOQUIA</v>
          </cell>
        </row>
        <row r="164">
          <cell r="B164">
            <v>8825</v>
          </cell>
          <cell r="C164" t="str">
            <v>UNIMOS</v>
          </cell>
          <cell r="D164" t="str">
            <v>Pequeñas</v>
          </cell>
          <cell r="E164" t="str">
            <v>BOGOTÁ D.C.</v>
          </cell>
        </row>
        <row r="165">
          <cell r="B165">
            <v>10300</v>
          </cell>
          <cell r="C165" t="str">
            <v>FINANCIAFONDOS</v>
          </cell>
          <cell r="D165" t="str">
            <v>Micro 2</v>
          </cell>
          <cell r="E165" t="str">
            <v>BOGOTÁ D.C.</v>
          </cell>
        </row>
        <row r="166">
          <cell r="B166">
            <v>10555</v>
          </cell>
          <cell r="C166" t="str">
            <v>COMUNION</v>
          </cell>
          <cell r="D166" t="str">
            <v>Micro 1</v>
          </cell>
          <cell r="E166" t="str">
            <v>ANTIOQUIA</v>
          </cell>
        </row>
        <row r="167">
          <cell r="B167">
            <v>11085</v>
          </cell>
          <cell r="C167" t="str">
            <v>COPICREDITO</v>
          </cell>
          <cell r="D167" t="str">
            <v>Grandes</v>
          </cell>
          <cell r="E167" t="str">
            <v>BOGOTÁ D.C.</v>
          </cell>
        </row>
        <row r="168">
          <cell r="B168">
            <v>11128</v>
          </cell>
          <cell r="C168" t="str">
            <v>AYC COLANTA</v>
          </cell>
          <cell r="D168" t="str">
            <v>Megas</v>
          </cell>
          <cell r="E168" t="str">
            <v>ANTIOQUIA</v>
          </cell>
        </row>
        <row r="169">
          <cell r="B169">
            <v>11327</v>
          </cell>
          <cell r="C169" t="str">
            <v>MICROEMPRESAS DE COLOMBIA A.C.</v>
          </cell>
          <cell r="D169" t="str">
            <v>Grandes</v>
          </cell>
          <cell r="E169" t="str">
            <v>ANTIOQUIA</v>
          </cell>
        </row>
        <row r="170">
          <cell r="B170">
            <v>11488</v>
          </cell>
          <cell r="C170" t="str">
            <v>UNION COOPERATIVA</v>
          </cell>
          <cell r="D170" t="str">
            <v>Micro 2</v>
          </cell>
          <cell r="E170" t="str">
            <v>NORTE DE SANTANDER</v>
          </cell>
        </row>
        <row r="171">
          <cell r="B171">
            <v>13022</v>
          </cell>
          <cell r="C171" t="str">
            <v>AFROAMERICANA</v>
          </cell>
          <cell r="D171" t="str">
            <v>Micro 2</v>
          </cell>
          <cell r="E171" t="str">
            <v>CHOCÓ</v>
          </cell>
        </row>
        <row r="172">
          <cell r="B172">
            <v>13024</v>
          </cell>
          <cell r="C172" t="str">
            <v>COOPCANAPRO</v>
          </cell>
          <cell r="D172" t="str">
            <v>Medianas</v>
          </cell>
          <cell r="E172" t="str">
            <v>BOGOTÁ D.C.</v>
          </cell>
        </row>
        <row r="173">
          <cell r="B173">
            <v>13813</v>
          </cell>
          <cell r="C173" t="str">
            <v>SUCREDITO</v>
          </cell>
          <cell r="D173" t="str">
            <v>Micro 1</v>
          </cell>
          <cell r="E173" t="str">
            <v>CALDAS</v>
          </cell>
        </row>
        <row r="174">
          <cell r="B174">
            <v>15236</v>
          </cell>
          <cell r="C174" t="str">
            <v>CREDIAHORROS TAX FERIA*</v>
          </cell>
          <cell r="D174" t="str">
            <v>Micro 1</v>
          </cell>
          <cell r="E174" t="str">
            <v>CALDAS</v>
          </cell>
        </row>
        <row r="175">
          <cell r="B175">
            <v>20009</v>
          </cell>
          <cell r="C175" t="str">
            <v>COOPSUYA</v>
          </cell>
          <cell r="D175" t="str">
            <v>Pequeñas</v>
          </cell>
          <cell r="E175" t="str">
            <v>ANTIOQUIA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7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3" max="3" width="28.42578125" customWidth="1"/>
    <col min="4" max="4" width="14.5703125" bestFit="1" customWidth="1"/>
    <col min="5" max="5" width="21.28515625" bestFit="1" customWidth="1"/>
    <col min="6" max="15" width="11.140625" style="2" customWidth="1"/>
    <col min="16" max="16" width="3.42578125" style="2" customWidth="1"/>
    <col min="17" max="19" width="13.28515625" style="2" customWidth="1"/>
    <col min="20" max="20" width="9.140625" style="2"/>
  </cols>
  <sheetData>
    <row r="1" spans="1:20" ht="21" x14ac:dyDescent="0.35">
      <c r="A1" s="3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/>
    </row>
    <row r="2" spans="1:20" x14ac:dyDescent="0.25">
      <c r="B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/>
    </row>
    <row r="3" spans="1:20" ht="18.75" x14ac:dyDescent="0.3">
      <c r="B3" s="4"/>
      <c r="F3" s="6" t="s">
        <v>36</v>
      </c>
      <c r="G3" s="7"/>
      <c r="H3" s="7"/>
      <c r="I3" s="7"/>
      <c r="J3" s="7"/>
      <c r="K3" s="8" t="s">
        <v>37</v>
      </c>
      <c r="L3" s="8"/>
      <c r="M3" s="8"/>
      <c r="N3" s="8"/>
      <c r="O3" s="9"/>
      <c r="P3" s="5"/>
      <c r="Q3" s="5"/>
      <c r="R3" s="5"/>
      <c r="S3" s="5"/>
      <c r="T3"/>
    </row>
    <row r="4" spans="1:20" s="1" customFormat="1" ht="38.25" x14ac:dyDescent="0.25">
      <c r="A4" s="10" t="s">
        <v>38</v>
      </c>
      <c r="B4" s="11" t="s">
        <v>0</v>
      </c>
      <c r="C4" s="11" t="s">
        <v>1</v>
      </c>
      <c r="D4" s="11" t="s">
        <v>39</v>
      </c>
      <c r="E4" s="11" t="s">
        <v>2</v>
      </c>
      <c r="F4" s="12" t="s">
        <v>3</v>
      </c>
      <c r="G4" s="12" t="s">
        <v>4</v>
      </c>
      <c r="H4" s="12" t="s">
        <v>5</v>
      </c>
      <c r="I4" s="20" t="s">
        <v>6</v>
      </c>
      <c r="J4" s="13" t="s">
        <v>41</v>
      </c>
      <c r="K4" s="14" t="s">
        <v>7</v>
      </c>
      <c r="L4" s="14" t="s">
        <v>8</v>
      </c>
      <c r="M4" s="14" t="s">
        <v>9</v>
      </c>
      <c r="N4" s="14" t="s">
        <v>10</v>
      </c>
      <c r="O4" s="15" t="s">
        <v>42</v>
      </c>
      <c r="P4" s="16"/>
      <c r="Q4" s="17" t="s">
        <v>11</v>
      </c>
      <c r="R4" s="18" t="s">
        <v>12</v>
      </c>
      <c r="S4" s="19" t="s">
        <v>13</v>
      </c>
    </row>
    <row r="5" spans="1:20" x14ac:dyDescent="0.25">
      <c r="A5">
        <v>1</v>
      </c>
      <c r="B5">
        <v>90</v>
      </c>
      <c r="C5" t="str">
        <f>VLOOKUP($B5,[1]Mar24!$B$5:$E$175,2,FALSE)</f>
        <v>COOPCAFAM</v>
      </c>
      <c r="D5" t="s">
        <v>44</v>
      </c>
      <c r="E5" t="s">
        <v>45</v>
      </c>
      <c r="F5" s="26">
        <v>20.0850235268543</v>
      </c>
      <c r="G5" s="26">
        <v>15.12177574000463</v>
      </c>
      <c r="H5" s="26">
        <v>0</v>
      </c>
      <c r="I5" s="26">
        <v>0</v>
      </c>
      <c r="J5" s="27">
        <v>19.88709074679781</v>
      </c>
      <c r="K5" s="26">
        <v>10.37623090304942</v>
      </c>
      <c r="L5" s="26">
        <v>0</v>
      </c>
      <c r="M5" s="26">
        <v>0</v>
      </c>
      <c r="N5" s="26">
        <v>0</v>
      </c>
      <c r="O5" s="28">
        <v>10.373418160533079</v>
      </c>
      <c r="P5" s="26"/>
      <c r="Q5" s="26"/>
      <c r="R5" s="26"/>
      <c r="S5" s="26"/>
    </row>
    <row r="6" spans="1:20" x14ac:dyDescent="0.25">
      <c r="A6">
        <v>2</v>
      </c>
      <c r="B6">
        <v>93</v>
      </c>
      <c r="C6" t="str">
        <f>VLOOKUP($B6,[1]Mar24!$B$5:$E$175,2,FALSE)</f>
        <v>COOPINDUMIL</v>
      </c>
      <c r="D6" t="s">
        <v>46</v>
      </c>
      <c r="E6" t="s">
        <v>45</v>
      </c>
      <c r="F6" s="26">
        <v>21.359336758397621</v>
      </c>
      <c r="G6" s="26">
        <v>0</v>
      </c>
      <c r="H6" s="26">
        <v>0</v>
      </c>
      <c r="I6" s="26">
        <v>0</v>
      </c>
      <c r="J6" s="27">
        <v>21.359336758397621</v>
      </c>
      <c r="K6" s="26">
        <v>12.23904095915433</v>
      </c>
      <c r="L6" s="26">
        <v>0</v>
      </c>
      <c r="M6" s="26">
        <v>6.5995690525949531</v>
      </c>
      <c r="N6" s="26">
        <v>0</v>
      </c>
      <c r="O6" s="28">
        <v>12.188742339151361</v>
      </c>
      <c r="P6" s="26"/>
      <c r="Q6" s="26"/>
      <c r="R6" s="26"/>
      <c r="S6" s="26"/>
    </row>
    <row r="7" spans="1:20" x14ac:dyDescent="0.25">
      <c r="A7">
        <v>3</v>
      </c>
      <c r="B7">
        <v>127</v>
      </c>
      <c r="C7" t="str">
        <f>VLOOKUP($B7,[1]Mar24!$B$5:$E$175,2,FALSE)</f>
        <v>COASMEDAS</v>
      </c>
      <c r="D7" t="s">
        <v>47</v>
      </c>
      <c r="E7" t="s">
        <v>45</v>
      </c>
      <c r="F7" s="26">
        <v>22.419724490733181</v>
      </c>
      <c r="G7" s="26">
        <v>0</v>
      </c>
      <c r="H7" s="26">
        <v>0</v>
      </c>
      <c r="I7" s="26">
        <v>0</v>
      </c>
      <c r="J7" s="27">
        <v>22.419724490733181</v>
      </c>
      <c r="K7" s="26">
        <v>8.9230335873498774</v>
      </c>
      <c r="L7" s="26">
        <v>3</v>
      </c>
      <c r="M7" s="26">
        <v>3.120002542420186</v>
      </c>
      <c r="N7" s="26">
        <v>2.0768838783534398</v>
      </c>
      <c r="O7" s="28">
        <v>8.7264121859788109</v>
      </c>
      <c r="P7" s="26"/>
      <c r="Q7" s="26"/>
      <c r="R7" s="26"/>
      <c r="S7" s="26"/>
    </row>
    <row r="8" spans="1:20" x14ac:dyDescent="0.25">
      <c r="A8">
        <v>4</v>
      </c>
      <c r="B8">
        <v>197</v>
      </c>
      <c r="C8" t="str">
        <f>VLOOKUP($B8,[1]Mar24!$B$5:$E$175,2,FALSE)</f>
        <v>BENEFICIAR</v>
      </c>
      <c r="D8" t="s">
        <v>48</v>
      </c>
      <c r="E8" t="s">
        <v>45</v>
      </c>
      <c r="F8" s="26">
        <v>20.56396102894745</v>
      </c>
      <c r="G8" s="26">
        <v>13.8032481613877</v>
      </c>
      <c r="H8" s="26">
        <v>0</v>
      </c>
      <c r="I8" s="26">
        <v>0</v>
      </c>
      <c r="J8" s="27">
        <v>19.886393087941322</v>
      </c>
      <c r="K8" s="26">
        <v>11.162463254613479</v>
      </c>
      <c r="L8" s="26">
        <v>7.5</v>
      </c>
      <c r="M8" s="26">
        <v>10.303535855364339</v>
      </c>
      <c r="N8" s="26">
        <v>10.6</v>
      </c>
      <c r="O8" s="28">
        <v>11.1503312288568</v>
      </c>
      <c r="P8" s="26"/>
      <c r="Q8" s="26"/>
      <c r="R8" s="26"/>
      <c r="S8" s="26"/>
    </row>
    <row r="9" spans="1:20" x14ac:dyDescent="0.25">
      <c r="A9">
        <v>5</v>
      </c>
      <c r="B9">
        <v>246</v>
      </c>
      <c r="C9" t="str">
        <f>VLOOKUP($B9,[1]Mar24!$B$5:$E$175,2,FALSE)</f>
        <v>COOPEBIS</v>
      </c>
      <c r="D9" t="s">
        <v>44</v>
      </c>
      <c r="E9" t="s">
        <v>45</v>
      </c>
      <c r="F9" s="26">
        <v>18.48252525637653</v>
      </c>
      <c r="G9" s="26">
        <v>0</v>
      </c>
      <c r="H9" s="26">
        <v>0</v>
      </c>
      <c r="I9" s="26">
        <v>0</v>
      </c>
      <c r="J9" s="27">
        <v>18.48252525637653</v>
      </c>
      <c r="K9" s="26">
        <v>11.441307157429691</v>
      </c>
      <c r="L9" s="26">
        <v>1</v>
      </c>
      <c r="M9" s="26">
        <v>5</v>
      </c>
      <c r="N9" s="26">
        <v>1.55</v>
      </c>
      <c r="O9" s="28">
        <v>11.395547028350149</v>
      </c>
      <c r="P9" s="26"/>
      <c r="Q9" s="26"/>
      <c r="R9" s="26"/>
      <c r="S9" s="26"/>
    </row>
    <row r="10" spans="1:20" x14ac:dyDescent="0.25">
      <c r="A10">
        <v>6</v>
      </c>
      <c r="B10">
        <v>271</v>
      </c>
      <c r="C10" t="str">
        <f>VLOOKUP($B10,[1]Mar24!$B$5:$E$175,2,FALSE)</f>
        <v>COOPSANFRANCISCO</v>
      </c>
      <c r="D10" t="s">
        <v>49</v>
      </c>
      <c r="E10" t="s">
        <v>14</v>
      </c>
      <c r="F10" s="26">
        <v>23.659746835443041</v>
      </c>
      <c r="G10" s="26">
        <v>0</v>
      </c>
      <c r="H10" s="26">
        <v>24.23076923076923</v>
      </c>
      <c r="I10" s="26">
        <v>34.4</v>
      </c>
      <c r="J10" s="27">
        <v>25.425161290322581</v>
      </c>
      <c r="K10" s="26">
        <v>9.6971962616822438</v>
      </c>
      <c r="L10" s="26">
        <v>0</v>
      </c>
      <c r="M10" s="26">
        <v>0</v>
      </c>
      <c r="N10" s="26">
        <v>1.5043314180759699</v>
      </c>
      <c r="O10" s="28">
        <v>8.4192572246761852</v>
      </c>
      <c r="P10" s="26"/>
      <c r="Q10" s="26">
        <v>34.4</v>
      </c>
      <c r="R10" s="26">
        <v>0</v>
      </c>
      <c r="S10" s="26">
        <v>34.4</v>
      </c>
    </row>
    <row r="11" spans="1:20" x14ac:dyDescent="0.25">
      <c r="A11">
        <v>7</v>
      </c>
      <c r="B11">
        <v>284</v>
      </c>
      <c r="C11" t="str">
        <f>VLOOKUP($B11,[1]Mar24!$B$5:$E$175,2,FALSE)</f>
        <v>COOPEDAC</v>
      </c>
      <c r="D11" t="s">
        <v>44</v>
      </c>
      <c r="E11" t="s">
        <v>45</v>
      </c>
      <c r="F11" s="26">
        <v>20.893111889760519</v>
      </c>
      <c r="G11" s="26">
        <v>0</v>
      </c>
      <c r="H11" s="26">
        <v>0</v>
      </c>
      <c r="I11" s="26">
        <v>0</v>
      </c>
      <c r="J11" s="27">
        <v>20.893111889760519</v>
      </c>
      <c r="K11" s="26">
        <v>5.9892258038895001</v>
      </c>
      <c r="L11" s="26">
        <v>0</v>
      </c>
      <c r="M11" s="26">
        <v>10.828174166941601</v>
      </c>
      <c r="N11" s="26">
        <v>4.8411094097555774</v>
      </c>
      <c r="O11" s="28">
        <v>5.9938271870114734</v>
      </c>
      <c r="P11" s="26"/>
      <c r="Q11" s="26"/>
      <c r="R11" s="26"/>
      <c r="S11" s="26"/>
    </row>
    <row r="12" spans="1:20" x14ac:dyDescent="0.25">
      <c r="A12">
        <v>8</v>
      </c>
      <c r="B12">
        <v>330</v>
      </c>
      <c r="C12" t="str">
        <f>VLOOKUP($B12,[1]Mar24!$B$5:$E$175,2,FALSE)</f>
        <v>CODECOL</v>
      </c>
      <c r="D12" t="s">
        <v>50</v>
      </c>
      <c r="E12" t="s">
        <v>45</v>
      </c>
      <c r="F12" s="26">
        <v>18.042085192661698</v>
      </c>
      <c r="G12" s="26">
        <v>8</v>
      </c>
      <c r="H12" s="26">
        <v>0</v>
      </c>
      <c r="I12" s="26">
        <v>0</v>
      </c>
      <c r="J12" s="27">
        <v>11.490951558577461</v>
      </c>
      <c r="K12" s="26">
        <v>8.1397362153867281</v>
      </c>
      <c r="L12" s="26">
        <v>0</v>
      </c>
      <c r="M12" s="26">
        <v>11.03700230201455</v>
      </c>
      <c r="N12" s="26">
        <v>0</v>
      </c>
      <c r="O12" s="28">
        <v>9.1776221631360286</v>
      </c>
      <c r="P12" s="26"/>
      <c r="Q12" s="26"/>
      <c r="R12" s="26"/>
      <c r="S12" s="26"/>
    </row>
    <row r="13" spans="1:20" x14ac:dyDescent="0.25">
      <c r="A13">
        <v>9</v>
      </c>
      <c r="B13">
        <v>374</v>
      </c>
      <c r="C13" t="str">
        <f>VLOOKUP($B13,[1]Mar24!$B$5:$E$175,2,FALSE)</f>
        <v>PROGRESSA</v>
      </c>
      <c r="D13" t="s">
        <v>48</v>
      </c>
      <c r="E13" t="s">
        <v>45</v>
      </c>
      <c r="F13" s="26">
        <v>26.408295560615219</v>
      </c>
      <c r="G13" s="26">
        <v>0</v>
      </c>
      <c r="H13" s="26">
        <v>0</v>
      </c>
      <c r="I13" s="26">
        <v>0</v>
      </c>
      <c r="J13" s="27">
        <v>26.408295560615219</v>
      </c>
      <c r="K13" s="26">
        <v>10.49802021994366</v>
      </c>
      <c r="L13" s="26">
        <v>0.53</v>
      </c>
      <c r="M13" s="26">
        <v>2.258112130231428</v>
      </c>
      <c r="N13" s="26">
        <v>0</v>
      </c>
      <c r="O13" s="28">
        <v>10.49308181673962</v>
      </c>
      <c r="P13" s="26"/>
      <c r="Q13" s="26"/>
      <c r="R13" s="26"/>
      <c r="S13" s="26"/>
    </row>
    <row r="14" spans="1:20" x14ac:dyDescent="0.25">
      <c r="A14">
        <v>10</v>
      </c>
      <c r="B14">
        <v>424</v>
      </c>
      <c r="C14" t="str">
        <f>VLOOKUP($B14,[1]Mar24!$B$5:$E$175,2,FALSE)</f>
        <v>COOPERATIVA AVP</v>
      </c>
      <c r="D14" t="s">
        <v>49</v>
      </c>
      <c r="E14" t="s">
        <v>45</v>
      </c>
      <c r="F14" s="26">
        <v>26.512270871985159</v>
      </c>
      <c r="G14" s="26">
        <v>0</v>
      </c>
      <c r="H14" s="26">
        <v>25.585360501567401</v>
      </c>
      <c r="I14" s="26">
        <v>0</v>
      </c>
      <c r="J14" s="27">
        <v>25.860624793388428</v>
      </c>
      <c r="K14" s="26">
        <v>8.3914668686966696</v>
      </c>
      <c r="L14" s="26">
        <v>0</v>
      </c>
      <c r="M14" s="26">
        <v>0</v>
      </c>
      <c r="N14" s="26">
        <v>2.02</v>
      </c>
      <c r="O14" s="28">
        <v>8.3215573977231276</v>
      </c>
      <c r="P14" s="26"/>
      <c r="Q14" s="26"/>
      <c r="R14" s="26"/>
      <c r="S14" s="26"/>
    </row>
    <row r="15" spans="1:20" x14ac:dyDescent="0.25">
      <c r="A15">
        <v>11</v>
      </c>
      <c r="B15">
        <v>446</v>
      </c>
      <c r="C15" t="str">
        <f>VLOOKUP($B15,[1]Mar24!$B$5:$E$175,2,FALSE)</f>
        <v>FEBOR</v>
      </c>
      <c r="D15" t="s">
        <v>48</v>
      </c>
      <c r="E15" t="s">
        <v>45</v>
      </c>
      <c r="F15" s="26">
        <v>18.86873954146769</v>
      </c>
      <c r="G15" s="26">
        <v>15</v>
      </c>
      <c r="H15" s="26">
        <v>0</v>
      </c>
      <c r="I15" s="26">
        <v>0</v>
      </c>
      <c r="J15" s="27">
        <v>18.77091432389361</v>
      </c>
      <c r="K15" s="26">
        <v>10.1436060237302</v>
      </c>
      <c r="L15" s="26">
        <v>6.9999999999999991</v>
      </c>
      <c r="M15" s="26">
        <v>7.5000000000000009</v>
      </c>
      <c r="N15" s="26">
        <v>1.5</v>
      </c>
      <c r="O15" s="28">
        <v>10.131020129888141</v>
      </c>
      <c r="P15" s="26"/>
      <c r="Q15" s="26"/>
      <c r="R15" s="26"/>
      <c r="S15" s="26"/>
    </row>
    <row r="16" spans="1:20" x14ac:dyDescent="0.25">
      <c r="A16">
        <v>12</v>
      </c>
      <c r="B16">
        <v>561</v>
      </c>
      <c r="C16" t="str">
        <f>VLOOKUP($B16,[1]Mar24!$B$5:$E$175,2,FALSE)</f>
        <v>COOPROFESORESUN</v>
      </c>
      <c r="D16" t="s">
        <v>44</v>
      </c>
      <c r="E16" t="s">
        <v>45</v>
      </c>
      <c r="F16" s="26">
        <v>21.558374530970919</v>
      </c>
      <c r="G16" s="26">
        <v>18.75</v>
      </c>
      <c r="H16" s="26">
        <v>0</v>
      </c>
      <c r="I16" s="26">
        <v>0</v>
      </c>
      <c r="J16" s="27">
        <v>21.470208868835691</v>
      </c>
      <c r="K16" s="26">
        <v>10.571683168476509</v>
      </c>
      <c r="L16" s="26">
        <v>0</v>
      </c>
      <c r="M16" s="26">
        <v>10.718235804392879</v>
      </c>
      <c r="N16" s="26">
        <v>0.39999247943108812</v>
      </c>
      <c r="O16" s="28">
        <v>10.52809891102892</v>
      </c>
      <c r="P16" s="26"/>
      <c r="Q16" s="26"/>
      <c r="R16" s="26"/>
      <c r="S16" s="26"/>
    </row>
    <row r="17" spans="1:19" x14ac:dyDescent="0.25">
      <c r="A17">
        <v>13</v>
      </c>
      <c r="B17">
        <v>631</v>
      </c>
      <c r="C17" t="str">
        <f>VLOOKUP($B17,[1]Mar24!$B$5:$E$175,2,FALSE)</f>
        <v>CREDICOOP</v>
      </c>
      <c r="D17" t="s">
        <v>44</v>
      </c>
      <c r="E17" t="s">
        <v>45</v>
      </c>
      <c r="F17" s="26">
        <v>24.155944168405512</v>
      </c>
      <c r="G17" s="26">
        <v>14.93</v>
      </c>
      <c r="H17" s="26">
        <v>33.090000000000011</v>
      </c>
      <c r="I17" s="26">
        <v>0</v>
      </c>
      <c r="J17" s="27">
        <v>23.814248462800201</v>
      </c>
      <c r="K17" s="26">
        <v>13.684720347586801</v>
      </c>
      <c r="L17" s="26">
        <v>4</v>
      </c>
      <c r="M17" s="26">
        <v>4.7939703074975988</v>
      </c>
      <c r="N17" s="26">
        <v>2</v>
      </c>
      <c r="O17" s="28">
        <v>13.61489632050184</v>
      </c>
      <c r="P17" s="26"/>
      <c r="Q17" s="26"/>
      <c r="R17" s="26"/>
      <c r="S17" s="26"/>
    </row>
    <row r="18" spans="1:19" x14ac:dyDescent="0.25">
      <c r="A18">
        <v>14</v>
      </c>
      <c r="B18">
        <v>715</v>
      </c>
      <c r="C18" t="str">
        <f>VLOOKUP($B18,[1]Mar24!$B$5:$E$175,2,FALSE)</f>
        <v>COOPSURAMERICA</v>
      </c>
      <c r="D18" t="s">
        <v>46</v>
      </c>
      <c r="E18" t="s">
        <v>45</v>
      </c>
      <c r="F18" s="26">
        <v>20.791323104424251</v>
      </c>
      <c r="G18" s="26">
        <v>13.45</v>
      </c>
      <c r="H18" s="26">
        <v>23.03</v>
      </c>
      <c r="I18" s="26">
        <v>0</v>
      </c>
      <c r="J18" s="27">
        <v>20.029023935856621</v>
      </c>
      <c r="K18" s="26">
        <v>10.896546720866271</v>
      </c>
      <c r="L18" s="26">
        <v>0.49988713682241792</v>
      </c>
      <c r="M18" s="26">
        <v>0</v>
      </c>
      <c r="N18" s="26">
        <v>1</v>
      </c>
      <c r="O18" s="28">
        <v>10.88692574184782</v>
      </c>
      <c r="P18" s="26"/>
      <c r="Q18" s="26"/>
      <c r="R18" s="26"/>
      <c r="S18" s="26"/>
    </row>
    <row r="19" spans="1:19" x14ac:dyDescent="0.25">
      <c r="A19">
        <v>15</v>
      </c>
      <c r="B19">
        <v>752</v>
      </c>
      <c r="C19" t="str">
        <f>VLOOKUP($B19,[1]Mar24!$B$5:$E$175,2,FALSE)</f>
        <v>FINANCIAR</v>
      </c>
      <c r="D19" t="s">
        <v>46</v>
      </c>
      <c r="E19" t="s">
        <v>45</v>
      </c>
      <c r="F19" s="26">
        <v>23.51326703902631</v>
      </c>
      <c r="G19" s="26">
        <v>0</v>
      </c>
      <c r="H19" s="26">
        <v>23.721677852348989</v>
      </c>
      <c r="I19" s="26">
        <v>0</v>
      </c>
      <c r="J19" s="27">
        <v>23.646560357815851</v>
      </c>
      <c r="K19" s="26">
        <v>10.857961535996839</v>
      </c>
      <c r="L19" s="26">
        <v>0</v>
      </c>
      <c r="M19" s="26">
        <v>0</v>
      </c>
      <c r="N19" s="26">
        <v>3</v>
      </c>
      <c r="O19" s="28">
        <v>10.85766500245397</v>
      </c>
      <c r="P19" s="26"/>
      <c r="Q19" s="26"/>
      <c r="R19" s="26"/>
      <c r="S19" s="26"/>
    </row>
    <row r="20" spans="1:19" x14ac:dyDescent="0.25">
      <c r="A20">
        <v>16</v>
      </c>
      <c r="B20">
        <v>757</v>
      </c>
      <c r="C20" t="str">
        <f>VLOOKUP($B20,[1]Mar24!$B$5:$E$175,2,FALSE)</f>
        <v>COOTRAPELDAR</v>
      </c>
      <c r="D20" t="s">
        <v>44</v>
      </c>
      <c r="E20" t="s">
        <v>14</v>
      </c>
      <c r="F20" s="26">
        <v>20.20084749285077</v>
      </c>
      <c r="G20" s="26">
        <v>16.23</v>
      </c>
      <c r="H20" s="26">
        <v>0</v>
      </c>
      <c r="I20" s="26">
        <v>0</v>
      </c>
      <c r="J20" s="27">
        <v>20.165401112619062</v>
      </c>
      <c r="K20" s="26">
        <v>9.9349620652633597</v>
      </c>
      <c r="L20" s="26">
        <v>1.8</v>
      </c>
      <c r="M20" s="26">
        <v>11.624421984287141</v>
      </c>
      <c r="N20" s="26">
        <v>1.25</v>
      </c>
      <c r="O20" s="28">
        <v>9.8463933219908295</v>
      </c>
      <c r="P20" s="26"/>
      <c r="Q20" s="26"/>
      <c r="R20" s="26"/>
      <c r="S20" s="26"/>
    </row>
    <row r="21" spans="1:19" x14ac:dyDescent="0.25">
      <c r="A21">
        <v>17</v>
      </c>
      <c r="B21">
        <v>821</v>
      </c>
      <c r="C21" t="str">
        <f>VLOOKUP($B21,[1]Mar24!$B$5:$E$175,2,FALSE)</f>
        <v>ALIANZA</v>
      </c>
      <c r="D21" t="s">
        <v>44</v>
      </c>
      <c r="E21" t="s">
        <v>45</v>
      </c>
      <c r="F21" s="26">
        <v>24.590996530150171</v>
      </c>
      <c r="G21" s="26">
        <v>0</v>
      </c>
      <c r="H21" s="26">
        <v>0</v>
      </c>
      <c r="I21" s="26">
        <v>0</v>
      </c>
      <c r="J21" s="27">
        <v>24.590996530150171</v>
      </c>
      <c r="K21" s="26">
        <v>10.96811093829788</v>
      </c>
      <c r="L21" s="26">
        <v>0</v>
      </c>
      <c r="M21" s="26">
        <v>11.983017396122669</v>
      </c>
      <c r="N21" s="26">
        <v>0.13362049499801371</v>
      </c>
      <c r="O21" s="28">
        <v>10.939601058032279</v>
      </c>
      <c r="P21" s="26"/>
      <c r="Q21" s="26"/>
      <c r="R21" s="26"/>
      <c r="S21" s="26"/>
    </row>
    <row r="22" spans="1:19" x14ac:dyDescent="0.25">
      <c r="A22">
        <v>18</v>
      </c>
      <c r="B22">
        <v>824</v>
      </c>
      <c r="C22" t="str">
        <f>VLOOKUP($B22,[1]Mar24!$B$5:$E$175,2,FALSE)</f>
        <v>CODEMA</v>
      </c>
      <c r="D22" t="s">
        <v>51</v>
      </c>
      <c r="E22" t="s">
        <v>45</v>
      </c>
      <c r="F22" s="26">
        <v>18.524241043998941</v>
      </c>
      <c r="G22" s="26">
        <v>17.483327617748088</v>
      </c>
      <c r="H22" s="26">
        <v>0</v>
      </c>
      <c r="I22" s="26">
        <v>0</v>
      </c>
      <c r="J22" s="27">
        <v>18.410944522536649</v>
      </c>
      <c r="K22" s="26">
        <v>11.725338303503211</v>
      </c>
      <c r="L22" s="26">
        <v>0</v>
      </c>
      <c r="M22" s="26">
        <v>9</v>
      </c>
      <c r="N22" s="26">
        <v>4</v>
      </c>
      <c r="O22" s="28">
        <v>11.68097376573647</v>
      </c>
      <c r="P22" s="26"/>
      <c r="Q22" s="26"/>
      <c r="R22" s="26"/>
      <c r="S22" s="26"/>
    </row>
    <row r="23" spans="1:19" x14ac:dyDescent="0.25">
      <c r="A23">
        <v>19</v>
      </c>
      <c r="B23">
        <v>902</v>
      </c>
      <c r="C23" t="str">
        <f>VLOOKUP($B23,[1]Mar24!$B$5:$E$175,2,FALSE)</f>
        <v>CREDIFLORES</v>
      </c>
      <c r="D23" t="s">
        <v>48</v>
      </c>
      <c r="E23" t="s">
        <v>45</v>
      </c>
      <c r="F23" s="26">
        <v>20.653012390896169</v>
      </c>
      <c r="G23" s="26">
        <v>0</v>
      </c>
      <c r="H23" s="26">
        <v>25.11133844233072</v>
      </c>
      <c r="I23" s="26">
        <v>0</v>
      </c>
      <c r="J23" s="27">
        <v>21.618675051602061</v>
      </c>
      <c r="K23" s="26">
        <v>10.090058021691711</v>
      </c>
      <c r="L23" s="26">
        <v>5</v>
      </c>
      <c r="M23" s="26">
        <v>0</v>
      </c>
      <c r="N23" s="26">
        <v>1.2960702709266361</v>
      </c>
      <c r="O23" s="28">
        <v>9.8982211512543987</v>
      </c>
      <c r="P23" s="26"/>
      <c r="Q23" s="26"/>
      <c r="R23" s="26"/>
      <c r="S23" s="26"/>
    </row>
    <row r="24" spans="1:19" x14ac:dyDescent="0.25">
      <c r="A24">
        <v>20</v>
      </c>
      <c r="B24">
        <v>912</v>
      </c>
      <c r="C24" t="str">
        <f>VLOOKUP($B24,[1]Mar24!$B$5:$E$175,2,FALSE)</f>
        <v>COOPCHIPAQUE</v>
      </c>
      <c r="D24" t="s">
        <v>50</v>
      </c>
      <c r="E24" t="s">
        <v>14</v>
      </c>
      <c r="F24" s="26">
        <v>1.609000901796424</v>
      </c>
      <c r="G24" s="26">
        <v>0</v>
      </c>
      <c r="H24" s="26">
        <v>0</v>
      </c>
      <c r="I24" s="26">
        <v>0</v>
      </c>
      <c r="J24" s="27">
        <v>1.609000901796424</v>
      </c>
      <c r="K24" s="26">
        <v>12.406368483658021</v>
      </c>
      <c r="L24" s="26">
        <v>0</v>
      </c>
      <c r="M24" s="26">
        <v>4</v>
      </c>
      <c r="N24" s="26">
        <v>2.5</v>
      </c>
      <c r="O24" s="28">
        <v>12.15148943499741</v>
      </c>
      <c r="P24" s="26"/>
      <c r="Q24" s="26"/>
      <c r="R24" s="26"/>
      <c r="S24" s="26"/>
    </row>
    <row r="25" spans="1:19" x14ac:dyDescent="0.25">
      <c r="A25">
        <v>21</v>
      </c>
      <c r="B25">
        <v>970</v>
      </c>
      <c r="C25" t="str">
        <f>VLOOKUP($B25,[1]Mar24!$B$5:$E$175,2,FALSE)</f>
        <v>USTACOOP LTDA.</v>
      </c>
      <c r="D25" t="s">
        <v>46</v>
      </c>
      <c r="E25" t="s">
        <v>45</v>
      </c>
      <c r="F25" s="26">
        <v>13.42946011739944</v>
      </c>
      <c r="G25" s="26">
        <v>0</v>
      </c>
      <c r="H25" s="26">
        <v>0</v>
      </c>
      <c r="I25" s="26">
        <v>0</v>
      </c>
      <c r="J25" s="27">
        <v>13.42946011739944</v>
      </c>
      <c r="K25" s="26">
        <v>10.231399180184249</v>
      </c>
      <c r="L25" s="26">
        <v>0</v>
      </c>
      <c r="M25" s="26">
        <v>8</v>
      </c>
      <c r="N25" s="26">
        <v>5</v>
      </c>
      <c r="O25" s="28">
        <v>10.064027047343149</v>
      </c>
      <c r="P25" s="26"/>
      <c r="Q25" s="26"/>
      <c r="R25" s="26"/>
      <c r="S25" s="26"/>
    </row>
    <row r="26" spans="1:19" x14ac:dyDescent="0.25">
      <c r="A26">
        <v>22</v>
      </c>
      <c r="B26">
        <v>978</v>
      </c>
      <c r="C26" t="str">
        <f>VLOOKUP($B26,[1]Mar24!$B$5:$E$175,2,FALSE)</f>
        <v>COOPETROL</v>
      </c>
      <c r="D26" t="s">
        <v>47</v>
      </c>
      <c r="E26" t="s">
        <v>45</v>
      </c>
      <c r="F26" s="26">
        <v>18.739386140544081</v>
      </c>
      <c r="G26" s="26">
        <v>18.899999999999999</v>
      </c>
      <c r="H26" s="26">
        <v>0</v>
      </c>
      <c r="I26" s="26">
        <v>0</v>
      </c>
      <c r="J26" s="27">
        <v>18.74031993974263</v>
      </c>
      <c r="K26" s="26">
        <v>10.035977426753901</v>
      </c>
      <c r="L26" s="26">
        <v>0</v>
      </c>
      <c r="M26" s="26">
        <v>7.3956729460739696</v>
      </c>
      <c r="N26" s="26">
        <v>2.0007027009110381</v>
      </c>
      <c r="O26" s="28">
        <v>9.647785640802617</v>
      </c>
      <c r="P26" s="26"/>
      <c r="Q26" s="26"/>
      <c r="R26" s="26"/>
      <c r="S26" s="26"/>
    </row>
    <row r="27" spans="1:19" x14ac:dyDescent="0.25">
      <c r="A27">
        <v>23</v>
      </c>
      <c r="B27">
        <v>991</v>
      </c>
      <c r="C27" t="str">
        <f>VLOOKUP($B27,[1]Mar24!$B$5:$E$175,2,FALSE)</f>
        <v>COOPETEXAS</v>
      </c>
      <c r="D27" t="s">
        <v>46</v>
      </c>
      <c r="E27" t="s">
        <v>45</v>
      </c>
      <c r="F27" s="26">
        <v>14.5525290373422</v>
      </c>
      <c r="G27" s="26">
        <v>0</v>
      </c>
      <c r="H27" s="26">
        <v>0</v>
      </c>
      <c r="I27" s="26">
        <v>0</v>
      </c>
      <c r="J27" s="27">
        <v>14.5525290373422</v>
      </c>
      <c r="K27" s="26">
        <v>9.1558518038990169</v>
      </c>
      <c r="L27" s="26">
        <v>0</v>
      </c>
      <c r="M27" s="26">
        <v>0</v>
      </c>
      <c r="N27" s="26">
        <v>0</v>
      </c>
      <c r="O27" s="28">
        <v>9.1558518038990169</v>
      </c>
      <c r="P27" s="26"/>
      <c r="Q27" s="26"/>
      <c r="R27" s="26"/>
      <c r="S27" s="26"/>
    </row>
    <row r="28" spans="1:19" x14ac:dyDescent="0.25">
      <c r="A28">
        <v>24</v>
      </c>
      <c r="B28">
        <v>997</v>
      </c>
      <c r="C28" t="str">
        <f>VLOOKUP($B28,[1]Mar24!$B$5:$E$175,2,FALSE)</f>
        <v>COOPTRAISS</v>
      </c>
      <c r="D28" t="s">
        <v>47</v>
      </c>
      <c r="E28" t="s">
        <v>45</v>
      </c>
      <c r="F28" s="26">
        <v>16.56104043693125</v>
      </c>
      <c r="G28" s="26">
        <v>13.8</v>
      </c>
      <c r="H28" s="26">
        <v>0</v>
      </c>
      <c r="I28" s="26">
        <v>0</v>
      </c>
      <c r="J28" s="27">
        <v>16.460109828509971</v>
      </c>
      <c r="K28" s="26">
        <v>8.2659163685941852</v>
      </c>
      <c r="L28" s="26">
        <v>7.23</v>
      </c>
      <c r="M28" s="26">
        <v>3.3655301399023418</v>
      </c>
      <c r="N28" s="26">
        <v>2.2506978547731742</v>
      </c>
      <c r="O28" s="28">
        <v>7.4294806210469524</v>
      </c>
      <c r="P28" s="26"/>
      <c r="Q28" s="26"/>
      <c r="R28" s="26"/>
      <c r="S28" s="26"/>
    </row>
    <row r="29" spans="1:19" x14ac:dyDescent="0.25">
      <c r="A29">
        <v>25</v>
      </c>
      <c r="B29">
        <v>1093</v>
      </c>
      <c r="C29" t="str">
        <f>VLOOKUP($B29,[1]Mar24!$B$5:$E$175,2,FALSE)</f>
        <v>BADIVENCOOP LTDA.</v>
      </c>
      <c r="D29" t="s">
        <v>50</v>
      </c>
      <c r="E29" t="s">
        <v>45</v>
      </c>
      <c r="F29" s="26">
        <v>14.83044418200042</v>
      </c>
      <c r="G29" s="26">
        <v>0</v>
      </c>
      <c r="H29" s="26">
        <v>0</v>
      </c>
      <c r="I29" s="26">
        <v>0</v>
      </c>
      <c r="J29" s="27">
        <v>14.83044418200042</v>
      </c>
      <c r="K29" s="26">
        <v>10.013043256378401</v>
      </c>
      <c r="L29" s="26">
        <v>3</v>
      </c>
      <c r="M29" s="26">
        <v>3.68</v>
      </c>
      <c r="N29" s="26">
        <v>0</v>
      </c>
      <c r="O29" s="28">
        <v>9.8631202885544411</v>
      </c>
      <c r="P29" s="26"/>
      <c r="Q29" s="26"/>
      <c r="R29" s="26"/>
      <c r="S29" s="26"/>
    </row>
    <row r="30" spans="1:19" x14ac:dyDescent="0.25">
      <c r="A30">
        <v>26</v>
      </c>
      <c r="B30">
        <v>1100</v>
      </c>
      <c r="C30" t="str">
        <f>VLOOKUP($B30,[1]Mar24!$B$5:$E$175,2,FALSE)</f>
        <v>COOINDEGABO</v>
      </c>
      <c r="D30" t="s">
        <v>46</v>
      </c>
      <c r="E30" t="s">
        <v>45</v>
      </c>
      <c r="F30" s="26">
        <v>18.576230515269401</v>
      </c>
      <c r="G30" s="26">
        <v>0</v>
      </c>
      <c r="H30" s="26">
        <v>0</v>
      </c>
      <c r="I30" s="26">
        <v>0</v>
      </c>
      <c r="J30" s="27">
        <v>18.576230515269401</v>
      </c>
      <c r="K30" s="26">
        <v>11.470336520445541</v>
      </c>
      <c r="L30" s="26">
        <v>2</v>
      </c>
      <c r="M30" s="26">
        <v>9.946144927536233</v>
      </c>
      <c r="N30" s="26">
        <v>2</v>
      </c>
      <c r="O30" s="28">
        <v>11.415312648628699</v>
      </c>
      <c r="P30" s="26"/>
      <c r="Q30" s="26"/>
      <c r="R30" s="26"/>
      <c r="S30" s="26"/>
    </row>
    <row r="31" spans="1:19" x14ac:dyDescent="0.25">
      <c r="A31">
        <v>27</v>
      </c>
      <c r="B31">
        <v>1119</v>
      </c>
      <c r="C31" t="str">
        <f>VLOOKUP($B31,[1]Mar24!$B$5:$E$175,2,FALSE)</f>
        <v>COPROCENVA</v>
      </c>
      <c r="D31" t="s">
        <v>47</v>
      </c>
      <c r="E31" t="s">
        <v>15</v>
      </c>
      <c r="F31" s="26">
        <v>21.40957265355819</v>
      </c>
      <c r="G31" s="26">
        <v>0</v>
      </c>
      <c r="H31" s="26">
        <v>15.38</v>
      </c>
      <c r="I31" s="26">
        <v>35.726849691701197</v>
      </c>
      <c r="J31" s="27">
        <v>23.607004484426511</v>
      </c>
      <c r="K31" s="26">
        <v>9.6878951679373024</v>
      </c>
      <c r="L31" s="26">
        <v>2.9</v>
      </c>
      <c r="M31" s="26">
        <v>3.3439510658208791</v>
      </c>
      <c r="N31" s="26">
        <v>1.371446984442195</v>
      </c>
      <c r="O31" s="28">
        <v>9.3780577917194758</v>
      </c>
      <c r="P31" s="26"/>
      <c r="Q31" s="26">
        <v>35.726849691701197</v>
      </c>
      <c r="R31" s="26">
        <v>0</v>
      </c>
      <c r="S31" s="26">
        <v>35.726849691701197</v>
      </c>
    </row>
    <row r="32" spans="1:19" x14ac:dyDescent="0.25">
      <c r="A32">
        <v>28</v>
      </c>
      <c r="B32">
        <v>1128</v>
      </c>
      <c r="C32" t="str">
        <f>VLOOKUP($B32,[1]Mar24!$B$5:$E$175,2,FALSE)</f>
        <v>ALCALICOOP</v>
      </c>
      <c r="D32" t="s">
        <v>46</v>
      </c>
      <c r="E32" t="s">
        <v>14</v>
      </c>
      <c r="F32" s="26">
        <v>22.07528705968074</v>
      </c>
      <c r="G32" s="26">
        <v>0</v>
      </c>
      <c r="H32" s="26">
        <v>18.989999999999998</v>
      </c>
      <c r="I32" s="26">
        <v>0</v>
      </c>
      <c r="J32" s="27">
        <v>21.98035556931114</v>
      </c>
      <c r="K32" s="26">
        <v>10.682819810822361</v>
      </c>
      <c r="L32" s="26">
        <v>1.797230319046377</v>
      </c>
      <c r="M32" s="26">
        <v>8</v>
      </c>
      <c r="N32" s="26">
        <v>0.70000000000000007</v>
      </c>
      <c r="O32" s="28">
        <v>10.58373250738804</v>
      </c>
      <c r="P32" s="26"/>
      <c r="Q32" s="26"/>
      <c r="R32" s="26"/>
      <c r="S32" s="26"/>
    </row>
    <row r="33" spans="1:19" x14ac:dyDescent="0.25">
      <c r="A33">
        <v>29</v>
      </c>
      <c r="B33">
        <v>1190</v>
      </c>
      <c r="C33" t="str">
        <f>VLOOKUP($B33,[1]Mar24!$B$5:$E$175,2,FALSE)</f>
        <v>COOVITEL</v>
      </c>
      <c r="D33" t="s">
        <v>44</v>
      </c>
      <c r="E33" t="s">
        <v>45</v>
      </c>
      <c r="F33" s="26">
        <v>23.497844491483381</v>
      </c>
      <c r="G33" s="26">
        <v>0</v>
      </c>
      <c r="H33" s="26">
        <v>0</v>
      </c>
      <c r="I33" s="26">
        <v>0</v>
      </c>
      <c r="J33" s="27">
        <v>23.497844491483381</v>
      </c>
      <c r="K33" s="26">
        <v>12.956810266505819</v>
      </c>
      <c r="L33" s="26">
        <v>0.5</v>
      </c>
      <c r="M33" s="26">
        <v>8.3394473616255063</v>
      </c>
      <c r="N33" s="26">
        <v>4.1851030278711177</v>
      </c>
      <c r="O33" s="28">
        <v>12.81347448593602</v>
      </c>
      <c r="P33" s="26"/>
      <c r="Q33" s="26"/>
      <c r="R33" s="26"/>
      <c r="S33" s="26"/>
    </row>
    <row r="34" spans="1:19" x14ac:dyDescent="0.25">
      <c r="A34">
        <v>30</v>
      </c>
      <c r="B34">
        <v>1198</v>
      </c>
      <c r="C34" t="str">
        <f>VLOOKUP($B34,[1]Mar24!$B$5:$E$175,2,FALSE)</f>
        <v>COOPTENJO</v>
      </c>
      <c r="D34" t="s">
        <v>48</v>
      </c>
      <c r="E34" t="s">
        <v>14</v>
      </c>
      <c r="F34" s="26">
        <v>28.04167654720834</v>
      </c>
      <c r="G34" s="26">
        <v>0</v>
      </c>
      <c r="H34" s="26">
        <v>27.94804571713648</v>
      </c>
      <c r="I34" s="26">
        <v>0</v>
      </c>
      <c r="J34" s="27">
        <v>28.003852013768299</v>
      </c>
      <c r="K34" s="26">
        <v>10.701499629859351</v>
      </c>
      <c r="L34" s="26">
        <v>0</v>
      </c>
      <c r="M34" s="26">
        <v>7.0216588775256508</v>
      </c>
      <c r="N34" s="26">
        <v>1.8996186400424411</v>
      </c>
      <c r="O34" s="28">
        <v>10.13499291246219</v>
      </c>
      <c r="P34" s="26"/>
      <c r="Q34" s="26"/>
      <c r="R34" s="26"/>
      <c r="S34" s="26"/>
    </row>
    <row r="35" spans="1:19" x14ac:dyDescent="0.25">
      <c r="A35">
        <v>31</v>
      </c>
      <c r="B35">
        <v>1266</v>
      </c>
      <c r="C35" t="str">
        <f>VLOOKUP($B35,[1]Mar24!$B$5:$E$175,2,FALSE)</f>
        <v>COOACUEDUCTO</v>
      </c>
      <c r="D35" t="s">
        <v>48</v>
      </c>
      <c r="E35" t="s">
        <v>45</v>
      </c>
      <c r="F35" s="26">
        <v>19.48906075486277</v>
      </c>
      <c r="G35" s="26">
        <v>0</v>
      </c>
      <c r="H35" s="26">
        <v>0</v>
      </c>
      <c r="I35" s="26">
        <v>0</v>
      </c>
      <c r="J35" s="27">
        <v>19.48906075486277</v>
      </c>
      <c r="K35" s="26">
        <v>11.58379024979066</v>
      </c>
      <c r="L35" s="26">
        <v>0</v>
      </c>
      <c r="M35" s="26">
        <v>0</v>
      </c>
      <c r="N35" s="26">
        <v>2</v>
      </c>
      <c r="O35" s="28">
        <v>11.4753891222439</v>
      </c>
      <c r="P35" s="26"/>
      <c r="Q35" s="26"/>
      <c r="R35" s="26"/>
      <c r="S35" s="26"/>
    </row>
    <row r="36" spans="1:19" x14ac:dyDescent="0.25">
      <c r="A36">
        <v>32</v>
      </c>
      <c r="B36">
        <v>1302</v>
      </c>
      <c r="C36" t="str">
        <f>VLOOKUP($B36,[1]Mar24!$B$5:$E$175,2,FALSE)</f>
        <v>CIDESA</v>
      </c>
      <c r="D36" t="s">
        <v>46</v>
      </c>
      <c r="E36" t="s">
        <v>16</v>
      </c>
      <c r="F36" s="26">
        <v>27.045699213619859</v>
      </c>
      <c r="G36" s="26">
        <v>0</v>
      </c>
      <c r="H36" s="26">
        <v>31.37</v>
      </c>
      <c r="I36" s="26">
        <v>0</v>
      </c>
      <c r="J36" s="27">
        <v>27.911351829285049</v>
      </c>
      <c r="K36" s="26">
        <v>10.55557215149102</v>
      </c>
      <c r="L36" s="26">
        <v>0</v>
      </c>
      <c r="M36" s="26">
        <v>5.5549989753611886</v>
      </c>
      <c r="N36" s="26">
        <v>1.0486229629583319</v>
      </c>
      <c r="O36" s="28">
        <v>10.49355056918958</v>
      </c>
      <c r="P36" s="26"/>
      <c r="Q36" s="26"/>
      <c r="R36" s="26"/>
      <c r="S36" s="26"/>
    </row>
    <row r="37" spans="1:19" x14ac:dyDescent="0.25">
      <c r="A37">
        <v>33</v>
      </c>
      <c r="B37">
        <v>1306</v>
      </c>
      <c r="C37" t="str">
        <f>VLOOKUP($B37,[1]Mar24!$B$5:$E$175,2,FALSE)</f>
        <v>COOPEREN</v>
      </c>
      <c r="D37" t="s">
        <v>46</v>
      </c>
      <c r="E37" t="s">
        <v>16</v>
      </c>
      <c r="F37" s="26">
        <v>23.588510685013549</v>
      </c>
      <c r="G37" s="26">
        <v>0</v>
      </c>
      <c r="H37" s="26">
        <v>0</v>
      </c>
      <c r="I37" s="26">
        <v>0</v>
      </c>
      <c r="J37" s="27">
        <v>23.588510685013549</v>
      </c>
      <c r="K37" s="26">
        <v>8.5392576816418231</v>
      </c>
      <c r="L37" s="26">
        <v>5</v>
      </c>
      <c r="M37" s="26">
        <v>8.5</v>
      </c>
      <c r="N37" s="26">
        <v>1.2</v>
      </c>
      <c r="O37" s="28">
        <v>8.5336498784191512</v>
      </c>
      <c r="P37" s="26"/>
      <c r="Q37" s="26"/>
      <c r="R37" s="26"/>
      <c r="S37" s="26"/>
    </row>
    <row r="38" spans="1:19" x14ac:dyDescent="0.25">
      <c r="A38">
        <v>34</v>
      </c>
      <c r="B38">
        <v>1319</v>
      </c>
      <c r="C38" t="str">
        <f>VLOOKUP($B38,[1]Mar24!$B$5:$E$175,2,FALSE)</f>
        <v>COOTRAMED</v>
      </c>
      <c r="D38" t="s">
        <v>46</v>
      </c>
      <c r="E38" t="s">
        <v>16</v>
      </c>
      <c r="F38" s="26">
        <v>23.330070778663188</v>
      </c>
      <c r="G38" s="26">
        <v>0</v>
      </c>
      <c r="H38" s="26">
        <v>0</v>
      </c>
      <c r="I38" s="26">
        <v>0</v>
      </c>
      <c r="J38" s="27">
        <v>23.330070778663188</v>
      </c>
      <c r="K38" s="26">
        <v>10.282628336505059</v>
      </c>
      <c r="L38" s="26">
        <v>0</v>
      </c>
      <c r="M38" s="26">
        <v>4.5000000000000009</v>
      </c>
      <c r="N38" s="26">
        <v>0.99999999999999989</v>
      </c>
      <c r="O38" s="28">
        <v>9.8366860040107209</v>
      </c>
      <c r="P38" s="26"/>
      <c r="Q38" s="26"/>
      <c r="R38" s="26"/>
      <c r="S38" s="26"/>
    </row>
    <row r="39" spans="1:19" x14ac:dyDescent="0.25">
      <c r="A39">
        <v>35</v>
      </c>
      <c r="B39">
        <v>1339</v>
      </c>
      <c r="C39" t="str">
        <f>VLOOKUP($B39,[1]Mar24!$B$5:$E$175,2,FALSE)</f>
        <v>COOBELMIRA</v>
      </c>
      <c r="D39" t="s">
        <v>49</v>
      </c>
      <c r="E39" t="s">
        <v>16</v>
      </c>
      <c r="F39" s="26">
        <v>22.34136847670116</v>
      </c>
      <c r="G39" s="26">
        <v>0</v>
      </c>
      <c r="H39" s="26">
        <v>0</v>
      </c>
      <c r="I39" s="26">
        <v>0</v>
      </c>
      <c r="J39" s="27">
        <v>22.34136847670116</v>
      </c>
      <c r="K39" s="26">
        <v>11.074069472046</v>
      </c>
      <c r="L39" s="26">
        <v>0</v>
      </c>
      <c r="M39" s="26">
        <v>7.1</v>
      </c>
      <c r="N39" s="26">
        <v>1.55</v>
      </c>
      <c r="O39" s="28">
        <v>10.871298733980931</v>
      </c>
      <c r="P39" s="26"/>
      <c r="Q39" s="26"/>
      <c r="R39" s="26"/>
      <c r="S39" s="26"/>
    </row>
    <row r="40" spans="1:19" x14ac:dyDescent="0.25">
      <c r="A40">
        <v>36</v>
      </c>
      <c r="B40">
        <v>1344</v>
      </c>
      <c r="C40" t="str">
        <f>VLOOKUP($B40,[1]Mar24!$B$5:$E$175,2,FALSE)</f>
        <v>CODELCO</v>
      </c>
      <c r="D40" t="s">
        <v>49</v>
      </c>
      <c r="E40" t="s">
        <v>16</v>
      </c>
      <c r="F40" s="26">
        <v>20.60766685467193</v>
      </c>
      <c r="G40" s="26">
        <v>0</v>
      </c>
      <c r="H40" s="26">
        <v>0</v>
      </c>
      <c r="I40" s="26">
        <v>0</v>
      </c>
      <c r="J40" s="27">
        <v>20.60766685467193</v>
      </c>
      <c r="K40" s="26">
        <v>12.998188497934031</v>
      </c>
      <c r="L40" s="26">
        <v>1.5</v>
      </c>
      <c r="M40" s="26">
        <v>4.5</v>
      </c>
      <c r="N40" s="26">
        <v>2</v>
      </c>
      <c r="O40" s="28">
        <v>12.953690046053021</v>
      </c>
      <c r="P40" s="26"/>
      <c r="Q40" s="26"/>
      <c r="R40" s="26"/>
      <c r="S40" s="26"/>
    </row>
    <row r="41" spans="1:19" x14ac:dyDescent="0.25">
      <c r="A41">
        <v>37</v>
      </c>
      <c r="B41">
        <v>1355</v>
      </c>
      <c r="C41" t="str">
        <f>VLOOKUP($B41,[1]Mar24!$B$5:$E$175,2,FALSE)</f>
        <v>COOPETRABAN</v>
      </c>
      <c r="D41" t="s">
        <v>47</v>
      </c>
      <c r="E41" t="s">
        <v>16</v>
      </c>
      <c r="F41" s="26">
        <v>21.29233716094646</v>
      </c>
      <c r="G41" s="26">
        <v>0</v>
      </c>
      <c r="H41" s="26">
        <v>0</v>
      </c>
      <c r="I41" s="26">
        <v>0</v>
      </c>
      <c r="J41" s="27">
        <v>21.29233716094646</v>
      </c>
      <c r="K41" s="26">
        <v>9.2366642575115812</v>
      </c>
      <c r="L41" s="26">
        <v>0</v>
      </c>
      <c r="M41" s="26">
        <v>4.2133348313104566</v>
      </c>
      <c r="N41" s="26">
        <v>0.59860000000000013</v>
      </c>
      <c r="O41" s="28">
        <v>9.1503206832717954</v>
      </c>
      <c r="P41" s="26"/>
      <c r="Q41" s="26"/>
      <c r="R41" s="26"/>
      <c r="S41" s="26"/>
    </row>
    <row r="42" spans="1:19" x14ac:dyDescent="0.25">
      <c r="A42">
        <v>38</v>
      </c>
      <c r="B42">
        <v>1356</v>
      </c>
      <c r="C42" t="str">
        <f>VLOOKUP($B42,[1]Mar24!$B$5:$E$175,2,FALSE)</f>
        <v>COOPMACEO LTDA.</v>
      </c>
      <c r="D42" t="s">
        <v>49</v>
      </c>
      <c r="E42" t="s">
        <v>16</v>
      </c>
      <c r="F42" s="26">
        <v>17.84058628928506</v>
      </c>
      <c r="G42" s="26">
        <v>0</v>
      </c>
      <c r="H42" s="26">
        <v>0</v>
      </c>
      <c r="I42" s="26">
        <v>0</v>
      </c>
      <c r="J42" s="27">
        <v>17.84058628928506</v>
      </c>
      <c r="K42" s="26">
        <v>4.3433245648854957</v>
      </c>
      <c r="L42" s="26">
        <v>0</v>
      </c>
      <c r="M42" s="26">
        <v>0</v>
      </c>
      <c r="N42" s="26">
        <v>2</v>
      </c>
      <c r="O42" s="28">
        <v>4.0634221392605099</v>
      </c>
      <c r="P42" s="26"/>
      <c r="Q42" s="26"/>
      <c r="R42" s="26"/>
      <c r="S42" s="26"/>
    </row>
    <row r="43" spans="1:19" x14ac:dyDescent="0.25">
      <c r="A43">
        <v>39</v>
      </c>
      <c r="B43">
        <v>1360</v>
      </c>
      <c r="C43" t="str">
        <f>VLOOKUP($B43,[1]Mar24!$B$5:$E$175,2,FALSE)</f>
        <v>COOGRANADA</v>
      </c>
      <c r="D43" t="s">
        <v>47</v>
      </c>
      <c r="E43" t="s">
        <v>16</v>
      </c>
      <c r="F43" s="26">
        <v>24.035955800021611</v>
      </c>
      <c r="G43" s="26">
        <v>13.429144464351261</v>
      </c>
      <c r="H43" s="26">
        <v>27.220772669944001</v>
      </c>
      <c r="I43" s="26">
        <v>33.275858489142941</v>
      </c>
      <c r="J43" s="27">
        <v>26.50802040839152</v>
      </c>
      <c r="K43" s="26">
        <v>9.2176155159259956</v>
      </c>
      <c r="L43" s="26">
        <v>0</v>
      </c>
      <c r="M43" s="26">
        <v>8.8685916664020592</v>
      </c>
      <c r="N43" s="26">
        <v>0.88236218521982257</v>
      </c>
      <c r="O43" s="28">
        <v>8.8261238875937433</v>
      </c>
      <c r="P43" s="26"/>
      <c r="Q43" s="26">
        <v>33.288773039727737</v>
      </c>
      <c r="R43" s="26">
        <v>30.81</v>
      </c>
      <c r="S43" s="26">
        <v>33.275858489142941</v>
      </c>
    </row>
    <row r="44" spans="1:19" x14ac:dyDescent="0.25">
      <c r="A44">
        <v>40</v>
      </c>
      <c r="B44">
        <v>1365</v>
      </c>
      <c r="C44" t="str">
        <f>VLOOKUP($B44,[1]Mar24!$B$5:$E$175,2,FALSE)</f>
        <v>COOPERATIVA LEON XIII LTDA DE GUATAPE</v>
      </c>
      <c r="D44" t="s">
        <v>46</v>
      </c>
      <c r="E44" t="s">
        <v>16</v>
      </c>
      <c r="F44" s="26">
        <v>21.922914667585271</v>
      </c>
      <c r="G44" s="26">
        <v>0</v>
      </c>
      <c r="H44" s="26">
        <v>19.589583684476651</v>
      </c>
      <c r="I44" s="26">
        <v>0</v>
      </c>
      <c r="J44" s="27">
        <v>21.788993168829052</v>
      </c>
      <c r="K44" s="26">
        <v>9.3030013036864911</v>
      </c>
      <c r="L44" s="26">
        <v>0</v>
      </c>
      <c r="M44" s="26">
        <v>11.71649361839682</v>
      </c>
      <c r="N44" s="26">
        <v>1.0190122205743599</v>
      </c>
      <c r="O44" s="28">
        <v>9.20459010956783</v>
      </c>
      <c r="P44" s="26"/>
      <c r="Q44" s="26"/>
      <c r="R44" s="26"/>
      <c r="S44" s="26"/>
    </row>
    <row r="45" spans="1:19" x14ac:dyDescent="0.25">
      <c r="A45">
        <v>41</v>
      </c>
      <c r="B45">
        <v>1370</v>
      </c>
      <c r="C45" t="str">
        <f>VLOOKUP($B45,[1]Mar24!$B$5:$E$175,2,FALSE)</f>
        <v>ORBISCOOP</v>
      </c>
      <c r="D45" t="s">
        <v>49</v>
      </c>
      <c r="E45" t="s">
        <v>16</v>
      </c>
      <c r="F45" s="26">
        <v>19.83176968560246</v>
      </c>
      <c r="G45" s="26">
        <v>0</v>
      </c>
      <c r="H45" s="26">
        <v>0</v>
      </c>
      <c r="I45" s="26">
        <v>0</v>
      </c>
      <c r="J45" s="27">
        <v>19.83176968560246</v>
      </c>
      <c r="K45" s="26">
        <v>10.86345901745219</v>
      </c>
      <c r="L45" s="26">
        <v>0</v>
      </c>
      <c r="M45" s="26">
        <v>6.22</v>
      </c>
      <c r="N45" s="26">
        <v>2</v>
      </c>
      <c r="O45" s="28">
        <v>10.844312811768139</v>
      </c>
      <c r="P45" s="26"/>
      <c r="Q45" s="26"/>
      <c r="R45" s="26"/>
      <c r="S45" s="26"/>
    </row>
    <row r="46" spans="1:19" x14ac:dyDescent="0.25">
      <c r="A46">
        <v>42</v>
      </c>
      <c r="B46">
        <v>1377</v>
      </c>
      <c r="C46" t="str">
        <f>VLOOKUP($B46,[1]Mar24!$B$5:$E$175,2,FALSE)</f>
        <v>COOPRIACHON</v>
      </c>
      <c r="D46" t="s">
        <v>44</v>
      </c>
      <c r="E46" t="s">
        <v>16</v>
      </c>
      <c r="F46" s="26">
        <v>20.87846129594223</v>
      </c>
      <c r="G46" s="26">
        <v>21.264045551051929</v>
      </c>
      <c r="H46" s="26">
        <v>0</v>
      </c>
      <c r="I46" s="26">
        <v>0</v>
      </c>
      <c r="J46" s="27">
        <v>20.905227419917509</v>
      </c>
      <c r="K46" s="26">
        <v>10.848075827955469</v>
      </c>
      <c r="L46" s="26">
        <v>0</v>
      </c>
      <c r="M46" s="26">
        <v>9.7951953210863927</v>
      </c>
      <c r="N46" s="26">
        <v>2.1118126880620149</v>
      </c>
      <c r="O46" s="28">
        <v>10.783404309050541</v>
      </c>
      <c r="P46" s="26"/>
      <c r="Q46" s="26"/>
      <c r="R46" s="26"/>
      <c r="S46" s="26"/>
    </row>
    <row r="47" spans="1:19" x14ac:dyDescent="0.25">
      <c r="A47">
        <v>43</v>
      </c>
      <c r="B47">
        <v>1386</v>
      </c>
      <c r="C47" t="str">
        <f>VLOOKUP($B47,[1]Mar24!$B$5:$E$175,2,FALSE)</f>
        <v>COOPSANROQUE</v>
      </c>
      <c r="D47" t="s">
        <v>46</v>
      </c>
      <c r="E47" t="s">
        <v>16</v>
      </c>
      <c r="F47" s="26">
        <v>24.501488928347609</v>
      </c>
      <c r="G47" s="26">
        <v>0</v>
      </c>
      <c r="H47" s="26">
        <v>0</v>
      </c>
      <c r="I47" s="26">
        <v>0</v>
      </c>
      <c r="J47" s="27">
        <v>24.501488928347609</v>
      </c>
      <c r="K47" s="26">
        <v>10.78294291370552</v>
      </c>
      <c r="L47" s="26">
        <v>0</v>
      </c>
      <c r="M47" s="26">
        <v>3.646989061845944</v>
      </c>
      <c r="N47" s="26">
        <v>2</v>
      </c>
      <c r="O47" s="28">
        <v>10.664646979676849</v>
      </c>
      <c r="P47" s="26"/>
      <c r="Q47" s="26"/>
      <c r="R47" s="26"/>
      <c r="S47" s="26"/>
    </row>
    <row r="48" spans="1:19" x14ac:dyDescent="0.25">
      <c r="A48">
        <v>44</v>
      </c>
      <c r="B48">
        <v>1388</v>
      </c>
      <c r="C48" t="str">
        <f>VLOOKUP($B48,[1]Mar24!$B$5:$E$175,2,FALSE)</f>
        <v>COEDA</v>
      </c>
      <c r="D48" t="s">
        <v>49</v>
      </c>
      <c r="E48" t="s">
        <v>16</v>
      </c>
      <c r="F48" s="26">
        <v>26.996211687711071</v>
      </c>
      <c r="G48" s="26">
        <v>0</v>
      </c>
      <c r="H48" s="26">
        <v>0</v>
      </c>
      <c r="I48" s="26">
        <v>0</v>
      </c>
      <c r="J48" s="27">
        <v>26.996211687711071</v>
      </c>
      <c r="K48" s="26">
        <v>10.064621936734509</v>
      </c>
      <c r="L48" s="26">
        <v>0</v>
      </c>
      <c r="M48" s="26">
        <v>5.5</v>
      </c>
      <c r="N48" s="26">
        <v>2.5</v>
      </c>
      <c r="O48" s="28">
        <v>9.9650702239170794</v>
      </c>
      <c r="P48" s="26"/>
      <c r="Q48" s="26"/>
      <c r="R48" s="26"/>
      <c r="S48" s="26"/>
    </row>
    <row r="49" spans="1:19" x14ac:dyDescent="0.25">
      <c r="A49">
        <v>45</v>
      </c>
      <c r="B49">
        <v>1390</v>
      </c>
      <c r="C49" t="str">
        <f>VLOOKUP($B49,[1]Mar24!$B$5:$E$175,2,FALSE)</f>
        <v>COOCREAFAM</v>
      </c>
      <c r="D49" t="s">
        <v>48</v>
      </c>
      <c r="E49" t="s">
        <v>16</v>
      </c>
      <c r="F49" s="26">
        <v>29.232065247724279</v>
      </c>
      <c r="G49" s="26">
        <v>21.108299595141698</v>
      </c>
      <c r="H49" s="26">
        <v>29.97921491419558</v>
      </c>
      <c r="I49" s="26">
        <v>0</v>
      </c>
      <c r="J49" s="27">
        <v>28.840197750117159</v>
      </c>
      <c r="K49" s="26">
        <v>9.0777021228486969</v>
      </c>
      <c r="L49" s="26">
        <v>0</v>
      </c>
      <c r="M49" s="26">
        <v>7.8398018223210544</v>
      </c>
      <c r="N49" s="26">
        <v>0.93160595771620502</v>
      </c>
      <c r="O49" s="28">
        <v>8.844094491703018</v>
      </c>
      <c r="P49" s="26"/>
      <c r="Q49" s="26"/>
      <c r="R49" s="26"/>
      <c r="S49" s="26"/>
    </row>
    <row r="50" spans="1:19" x14ac:dyDescent="0.25">
      <c r="A50">
        <v>46</v>
      </c>
      <c r="B50">
        <v>1411</v>
      </c>
      <c r="C50" t="s">
        <v>43</v>
      </c>
      <c r="D50" t="s">
        <v>49</v>
      </c>
      <c r="E50" t="s">
        <v>16</v>
      </c>
      <c r="F50" s="26">
        <v>28.265805460058768</v>
      </c>
      <c r="G50" s="26">
        <v>0</v>
      </c>
      <c r="H50" s="26">
        <v>0</v>
      </c>
      <c r="I50" s="26">
        <v>0</v>
      </c>
      <c r="J50" s="27">
        <v>28.265805460058768</v>
      </c>
      <c r="K50" s="26">
        <v>10</v>
      </c>
      <c r="L50" s="26">
        <v>0</v>
      </c>
      <c r="M50" s="26">
        <v>12</v>
      </c>
      <c r="N50" s="26">
        <v>0</v>
      </c>
      <c r="O50" s="28">
        <v>10.01195302717457</v>
      </c>
      <c r="P50" s="26"/>
      <c r="Q50" s="26"/>
      <c r="R50" s="26"/>
      <c r="S50" s="26"/>
    </row>
    <row r="51" spans="1:19" x14ac:dyDescent="0.25">
      <c r="A51">
        <v>47</v>
      </c>
      <c r="B51">
        <v>1414</v>
      </c>
      <c r="C51" t="str">
        <f>VLOOKUP($B51,[1]Mar24!$B$5:$E$175,2,FALSE)</f>
        <v>COOTRASENA</v>
      </c>
      <c r="D51" t="s">
        <v>50</v>
      </c>
      <c r="E51" t="s">
        <v>16</v>
      </c>
      <c r="F51" s="26">
        <v>24.383081145117298</v>
      </c>
      <c r="G51" s="26">
        <v>0</v>
      </c>
      <c r="H51" s="26">
        <v>0</v>
      </c>
      <c r="I51" s="26">
        <v>0</v>
      </c>
      <c r="J51" s="27">
        <v>24.383081145117298</v>
      </c>
      <c r="K51" s="26">
        <v>8.7605934716790124</v>
      </c>
      <c r="L51" s="26">
        <v>0</v>
      </c>
      <c r="M51" s="26">
        <v>8.1309818104777865</v>
      </c>
      <c r="N51" s="26">
        <v>1</v>
      </c>
      <c r="O51" s="28">
        <v>8.1032270692149986</v>
      </c>
      <c r="P51" s="26"/>
      <c r="Q51" s="26"/>
      <c r="R51" s="26"/>
      <c r="S51" s="26"/>
    </row>
    <row r="52" spans="1:19" x14ac:dyDescent="0.25">
      <c r="A52">
        <v>48</v>
      </c>
      <c r="B52">
        <v>1421</v>
      </c>
      <c r="C52" t="str">
        <f>VLOOKUP($B52,[1]Mar24!$B$5:$E$175,2,FALSE)</f>
        <v>COMEDAL</v>
      </c>
      <c r="D52" t="s">
        <v>47</v>
      </c>
      <c r="E52" t="s">
        <v>16</v>
      </c>
      <c r="F52" s="26">
        <v>20.864337040296359</v>
      </c>
      <c r="G52" s="26">
        <v>0</v>
      </c>
      <c r="H52" s="26">
        <v>23.48080626738474</v>
      </c>
      <c r="I52" s="26">
        <v>0</v>
      </c>
      <c r="J52" s="27">
        <v>21.411279160039019</v>
      </c>
      <c r="K52" s="26">
        <v>11.883517278992169</v>
      </c>
      <c r="L52" s="26">
        <v>0</v>
      </c>
      <c r="M52" s="26">
        <v>12.810406696942991</v>
      </c>
      <c r="N52" s="26">
        <v>0.21962305777519681</v>
      </c>
      <c r="O52" s="28">
        <v>11.673733850153919</v>
      </c>
      <c r="P52" s="26"/>
      <c r="Q52" s="26"/>
      <c r="R52" s="26"/>
      <c r="S52" s="26"/>
    </row>
    <row r="53" spans="1:19" x14ac:dyDescent="0.25">
      <c r="A53">
        <v>49</v>
      </c>
      <c r="B53">
        <v>1437</v>
      </c>
      <c r="C53" t="str">
        <f>VLOOKUP($B53,[1]Mar24!$B$5:$E$175,2,FALSE)</f>
        <v>COOABEJORRAL</v>
      </c>
      <c r="D53" t="s">
        <v>46</v>
      </c>
      <c r="E53" t="s">
        <v>16</v>
      </c>
      <c r="F53" s="26">
        <v>25.242591531875551</v>
      </c>
      <c r="G53" s="26">
        <v>0</v>
      </c>
      <c r="H53" s="26">
        <v>22.7</v>
      </c>
      <c r="I53" s="26">
        <v>0</v>
      </c>
      <c r="J53" s="27">
        <v>25.184416851467251</v>
      </c>
      <c r="K53" s="26">
        <v>10.505402162983289</v>
      </c>
      <c r="L53" s="26">
        <v>0</v>
      </c>
      <c r="M53" s="26">
        <v>0</v>
      </c>
      <c r="N53" s="26">
        <v>2.0286121264499828</v>
      </c>
      <c r="O53" s="28">
        <v>10.310927571263599</v>
      </c>
      <c r="P53" s="26"/>
      <c r="Q53" s="26"/>
      <c r="R53" s="26"/>
      <c r="S53" s="26"/>
    </row>
    <row r="54" spans="1:19" x14ac:dyDescent="0.25">
      <c r="A54">
        <v>50</v>
      </c>
      <c r="B54">
        <v>1442</v>
      </c>
      <c r="C54" t="str">
        <f>VLOOKUP($B54,[1]Mar24!$B$5:$E$175,2,FALSE)</f>
        <v>COOSERVUNAL</v>
      </c>
      <c r="D54" t="s">
        <v>50</v>
      </c>
      <c r="E54" t="s">
        <v>16</v>
      </c>
      <c r="F54" s="26">
        <v>19.67284502126958</v>
      </c>
      <c r="G54" s="26">
        <v>9.8699999999999974</v>
      </c>
      <c r="H54" s="26">
        <v>0</v>
      </c>
      <c r="I54" s="26">
        <v>0</v>
      </c>
      <c r="J54" s="27">
        <v>19.346928559665869</v>
      </c>
      <c r="K54" s="26">
        <v>8.5665285225558527</v>
      </c>
      <c r="L54" s="26">
        <v>0</v>
      </c>
      <c r="M54" s="26">
        <v>2.7224425379031429</v>
      </c>
      <c r="N54" s="26">
        <v>0.05</v>
      </c>
      <c r="O54" s="28">
        <v>7.3458178559367866</v>
      </c>
      <c r="P54" s="26"/>
      <c r="Q54" s="26"/>
      <c r="R54" s="26"/>
      <c r="S54" s="26"/>
    </row>
    <row r="55" spans="1:19" x14ac:dyDescent="0.25">
      <c r="A55">
        <v>51</v>
      </c>
      <c r="B55">
        <v>1450</v>
      </c>
      <c r="C55" t="str">
        <f>VLOOKUP($B55,[1]Mar24!$B$5:$E$175,2,FALSE)</f>
        <v>SOYCOOP</v>
      </c>
      <c r="D55" t="s">
        <v>49</v>
      </c>
      <c r="E55" t="s">
        <v>16</v>
      </c>
      <c r="F55" s="26">
        <v>24.108472117273688</v>
      </c>
      <c r="G55" s="26">
        <v>0</v>
      </c>
      <c r="H55" s="26">
        <v>0</v>
      </c>
      <c r="I55" s="26">
        <v>0</v>
      </c>
      <c r="J55" s="27">
        <v>24.108472117273688</v>
      </c>
      <c r="K55" s="26">
        <v>10.5</v>
      </c>
      <c r="L55" s="26">
        <v>0</v>
      </c>
      <c r="M55" s="26">
        <v>7.0000000000000009</v>
      </c>
      <c r="N55" s="26">
        <v>2.5</v>
      </c>
      <c r="O55" s="28">
        <v>10.468579247535191</v>
      </c>
      <c r="P55" s="26"/>
      <c r="Q55" s="26"/>
      <c r="R55" s="26"/>
      <c r="S55" s="26"/>
    </row>
    <row r="56" spans="1:19" x14ac:dyDescent="0.25">
      <c r="A56">
        <v>52</v>
      </c>
      <c r="B56">
        <v>1457</v>
      </c>
      <c r="C56" t="str">
        <f>VLOOKUP($B56,[1]Mar24!$B$5:$E$175,2,FALSE)</f>
        <v>CONECTA</v>
      </c>
      <c r="D56" t="s">
        <v>46</v>
      </c>
      <c r="E56" t="s">
        <v>16</v>
      </c>
      <c r="F56" s="26">
        <v>25.159122448723242</v>
      </c>
      <c r="G56" s="26">
        <v>0</v>
      </c>
      <c r="H56" s="26">
        <v>20.233987356484981</v>
      </c>
      <c r="I56" s="26">
        <v>0</v>
      </c>
      <c r="J56" s="27">
        <v>22.888475294804969</v>
      </c>
      <c r="K56" s="26">
        <v>10.74126160987924</v>
      </c>
      <c r="L56" s="26">
        <v>0</v>
      </c>
      <c r="M56" s="26">
        <v>5.5171297552448806</v>
      </c>
      <c r="N56" s="26">
        <v>2.8982294541019011</v>
      </c>
      <c r="O56" s="28">
        <v>10.699548670652259</v>
      </c>
      <c r="P56" s="26"/>
      <c r="Q56" s="26"/>
      <c r="R56" s="26"/>
      <c r="S56" s="26"/>
    </row>
    <row r="57" spans="1:19" x14ac:dyDescent="0.25">
      <c r="A57">
        <v>53</v>
      </c>
      <c r="B57">
        <v>1459</v>
      </c>
      <c r="C57" t="str">
        <f>VLOOKUP($B57,[1]Mar24!$B$5:$E$175,2,FALSE)</f>
        <v>TELEPOSTAL</v>
      </c>
      <c r="D57" t="s">
        <v>46</v>
      </c>
      <c r="E57" t="s">
        <v>16</v>
      </c>
      <c r="F57" s="26">
        <v>25.10668681173231</v>
      </c>
      <c r="G57" s="26">
        <v>0</v>
      </c>
      <c r="H57" s="26">
        <v>0</v>
      </c>
      <c r="I57" s="26">
        <v>0</v>
      </c>
      <c r="J57" s="27">
        <v>25.10668681173231</v>
      </c>
      <c r="K57" s="26">
        <v>7.209278656711601</v>
      </c>
      <c r="L57" s="26">
        <v>0</v>
      </c>
      <c r="M57" s="26">
        <v>5.1198049899627192</v>
      </c>
      <c r="N57" s="26">
        <v>1.6748670000000001</v>
      </c>
      <c r="O57" s="28">
        <v>6.9478246657897937</v>
      </c>
      <c r="P57" s="26"/>
      <c r="Q57" s="26"/>
      <c r="R57" s="26"/>
      <c r="S57" s="26"/>
    </row>
    <row r="58" spans="1:19" x14ac:dyDescent="0.25">
      <c r="A58">
        <v>54</v>
      </c>
      <c r="B58">
        <v>1477</v>
      </c>
      <c r="C58" t="str">
        <f>VLOOKUP($B58,[1]Mar24!$B$5:$E$175,2,FALSE)</f>
        <v>COOPRUDEA</v>
      </c>
      <c r="D58" t="s">
        <v>48</v>
      </c>
      <c r="E58" t="s">
        <v>16</v>
      </c>
      <c r="F58" s="26">
        <v>19.817343340094592</v>
      </c>
      <c r="G58" s="26">
        <v>16.77</v>
      </c>
      <c r="H58" s="26">
        <v>0</v>
      </c>
      <c r="I58" s="26">
        <v>0</v>
      </c>
      <c r="J58" s="27">
        <v>19.23817689510172</v>
      </c>
      <c r="K58" s="26">
        <v>9.9484267895441576</v>
      </c>
      <c r="L58" s="26">
        <v>0</v>
      </c>
      <c r="M58" s="26">
        <v>8.2816317123761234</v>
      </c>
      <c r="N58" s="26">
        <v>0.99999999999999989</v>
      </c>
      <c r="O58" s="28">
        <v>9.9414716128295382</v>
      </c>
      <c r="P58" s="26"/>
      <c r="Q58" s="26"/>
      <c r="R58" s="26"/>
      <c r="S58" s="26"/>
    </row>
    <row r="59" spans="1:19" x14ac:dyDescent="0.25">
      <c r="A59">
        <v>55</v>
      </c>
      <c r="B59">
        <v>1510</v>
      </c>
      <c r="C59" t="str">
        <f>VLOOKUP($B59,[1]Mar24!$B$5:$E$175,2,FALSE)</f>
        <v>COOMPAU</v>
      </c>
      <c r="D59" t="s">
        <v>49</v>
      </c>
      <c r="E59" t="s">
        <v>17</v>
      </c>
      <c r="F59" s="26">
        <v>3.8191905115547602</v>
      </c>
      <c r="G59" s="26">
        <v>0</v>
      </c>
      <c r="H59" s="26">
        <v>1.844035591173949</v>
      </c>
      <c r="I59" s="26">
        <v>3.56445652173913</v>
      </c>
      <c r="J59" s="27">
        <v>3.0204494385672018</v>
      </c>
      <c r="K59" s="26">
        <v>7.7289798850574716</v>
      </c>
      <c r="L59" s="26">
        <v>0</v>
      </c>
      <c r="M59" s="26">
        <v>0</v>
      </c>
      <c r="N59" s="26">
        <v>2.02</v>
      </c>
      <c r="O59" s="28">
        <v>7.3214882639603598</v>
      </c>
      <c r="P59" s="26"/>
      <c r="Q59" s="26">
        <v>0</v>
      </c>
      <c r="R59" s="26">
        <v>3.56445652173913</v>
      </c>
      <c r="S59" s="26">
        <v>3.56445652173913</v>
      </c>
    </row>
    <row r="60" spans="1:19" x14ac:dyDescent="0.25">
      <c r="A60">
        <v>56</v>
      </c>
      <c r="B60">
        <v>1512</v>
      </c>
      <c r="C60" t="str">
        <f>VLOOKUP($B60,[1]Mar24!$B$5:$E$175,2,FALSE)</f>
        <v>COYAMOR</v>
      </c>
      <c r="D60" t="s">
        <v>46</v>
      </c>
      <c r="E60" t="s">
        <v>16</v>
      </c>
      <c r="F60" s="26">
        <v>19.542220976487119</v>
      </c>
      <c r="G60" s="26">
        <v>0</v>
      </c>
      <c r="H60" s="26">
        <v>20.74</v>
      </c>
      <c r="I60" s="26">
        <v>0</v>
      </c>
      <c r="J60" s="27">
        <v>19.617780977211979</v>
      </c>
      <c r="K60" s="26">
        <v>10.741094200621401</v>
      </c>
      <c r="L60" s="26">
        <v>0</v>
      </c>
      <c r="M60" s="26">
        <v>6.1677</v>
      </c>
      <c r="N60" s="26">
        <v>3.0146000000000002</v>
      </c>
      <c r="O60" s="28">
        <v>10.688324568148721</v>
      </c>
      <c r="P60" s="26"/>
      <c r="Q60" s="26"/>
      <c r="R60" s="26"/>
      <c r="S60" s="26"/>
    </row>
    <row r="61" spans="1:19" x14ac:dyDescent="0.25">
      <c r="A61">
        <v>57</v>
      </c>
      <c r="B61">
        <v>1615</v>
      </c>
      <c r="C61" t="str">
        <f>VLOOKUP($B61,[1]Mar24!$B$5:$E$175,2,FALSE)</f>
        <v>COMFAMIGOS</v>
      </c>
      <c r="D61" t="s">
        <v>46</v>
      </c>
      <c r="E61" t="s">
        <v>16</v>
      </c>
      <c r="F61" s="26">
        <v>15.78048859998996</v>
      </c>
      <c r="G61" s="26">
        <v>0</v>
      </c>
      <c r="H61" s="26">
        <v>0</v>
      </c>
      <c r="I61" s="26">
        <v>0</v>
      </c>
      <c r="J61" s="27">
        <v>15.78048859998996</v>
      </c>
      <c r="K61" s="26">
        <v>9.0551049218362625</v>
      </c>
      <c r="L61" s="26">
        <v>0</v>
      </c>
      <c r="M61" s="26">
        <v>3.9432249522100351</v>
      </c>
      <c r="N61" s="26">
        <v>0</v>
      </c>
      <c r="O61" s="28">
        <v>8.9574216131585516</v>
      </c>
      <c r="P61" s="26"/>
      <c r="Q61" s="26"/>
      <c r="R61" s="26"/>
      <c r="S61" s="26"/>
    </row>
    <row r="62" spans="1:19" x14ac:dyDescent="0.25">
      <c r="A62">
        <v>58</v>
      </c>
      <c r="B62">
        <v>1630</v>
      </c>
      <c r="C62" t="str">
        <f>VLOOKUP($B62,[1]Mar24!$B$5:$E$175,2,FALSE)</f>
        <v>COOEBAN</v>
      </c>
      <c r="D62" t="s">
        <v>49</v>
      </c>
      <c r="E62" t="s">
        <v>16</v>
      </c>
      <c r="F62" s="26">
        <v>17.665309650455931</v>
      </c>
      <c r="G62" s="26">
        <v>12.5</v>
      </c>
      <c r="H62" s="26">
        <v>0</v>
      </c>
      <c r="I62" s="26">
        <v>0</v>
      </c>
      <c r="J62" s="27">
        <v>16.592175014068651</v>
      </c>
      <c r="K62" s="26">
        <v>0</v>
      </c>
      <c r="L62" s="26">
        <v>0</v>
      </c>
      <c r="M62" s="26">
        <v>5</v>
      </c>
      <c r="N62" s="26">
        <v>0</v>
      </c>
      <c r="O62" s="28">
        <v>5</v>
      </c>
      <c r="P62" s="26"/>
      <c r="Q62" s="26"/>
      <c r="R62" s="26"/>
      <c r="S62" s="26"/>
    </row>
    <row r="63" spans="1:19" x14ac:dyDescent="0.25">
      <c r="A63">
        <v>59</v>
      </c>
      <c r="B63">
        <v>1632</v>
      </c>
      <c r="C63" t="str">
        <f>VLOOKUP($B63,[1]Mar24!$B$5:$E$175,2,FALSE)</f>
        <v>AVANCOP</v>
      </c>
      <c r="D63" t="s">
        <v>46</v>
      </c>
      <c r="E63" t="s">
        <v>16</v>
      </c>
      <c r="F63" s="26">
        <v>23.2024597477504</v>
      </c>
      <c r="G63" s="26">
        <v>0</v>
      </c>
      <c r="H63" s="26">
        <v>0</v>
      </c>
      <c r="I63" s="26">
        <v>28.45487603305785</v>
      </c>
      <c r="J63" s="27">
        <v>23.416131075624708</v>
      </c>
      <c r="K63" s="26">
        <v>8.7789554921775999</v>
      </c>
      <c r="L63" s="26">
        <v>0</v>
      </c>
      <c r="M63" s="26">
        <v>8.7916733064530828</v>
      </c>
      <c r="N63" s="26">
        <v>0.55159171759006331</v>
      </c>
      <c r="O63" s="28">
        <v>8.1974803766358999</v>
      </c>
      <c r="P63" s="26"/>
      <c r="Q63" s="26">
        <v>0</v>
      </c>
      <c r="R63" s="26">
        <v>28.45487603305785</v>
      </c>
      <c r="S63" s="26">
        <v>28.45487603305785</v>
      </c>
    </row>
    <row r="64" spans="1:19" x14ac:dyDescent="0.25">
      <c r="A64">
        <v>60</v>
      </c>
      <c r="B64">
        <v>1644</v>
      </c>
      <c r="C64" t="str">
        <f>VLOOKUP($B64,[1]Mar24!$B$5:$E$175,2,FALSE)</f>
        <v>COOCERVUNION</v>
      </c>
      <c r="D64" t="s">
        <v>46</v>
      </c>
      <c r="E64" t="s">
        <v>16</v>
      </c>
      <c r="F64" s="26">
        <v>26.630969838340391</v>
      </c>
      <c r="G64" s="26">
        <v>0</v>
      </c>
      <c r="H64" s="26">
        <v>0</v>
      </c>
      <c r="I64" s="26">
        <v>0</v>
      </c>
      <c r="J64" s="27">
        <v>26.630969838340391</v>
      </c>
      <c r="K64" s="26">
        <v>13.05827817807241</v>
      </c>
      <c r="L64" s="26">
        <v>0</v>
      </c>
      <c r="M64" s="26">
        <v>6.9687226323032636</v>
      </c>
      <c r="N64" s="26">
        <v>6.0000000000000009</v>
      </c>
      <c r="O64" s="28">
        <v>12.939076285328859</v>
      </c>
      <c r="P64" s="26"/>
      <c r="Q64" s="26"/>
      <c r="R64" s="26"/>
      <c r="S64" s="26"/>
    </row>
    <row r="65" spans="1:19" x14ac:dyDescent="0.25">
      <c r="A65">
        <v>61</v>
      </c>
      <c r="B65">
        <v>1648</v>
      </c>
      <c r="C65" t="str">
        <f>VLOOKUP($B65,[1]Mar24!$B$5:$E$175,2,FALSE)</f>
        <v>COOYARUMAL</v>
      </c>
      <c r="D65" t="s">
        <v>44</v>
      </c>
      <c r="E65" t="s">
        <v>16</v>
      </c>
      <c r="F65" s="26">
        <v>22.151674852128121</v>
      </c>
      <c r="G65" s="26">
        <v>16.77</v>
      </c>
      <c r="H65" s="26">
        <v>20.98</v>
      </c>
      <c r="I65" s="26">
        <v>0</v>
      </c>
      <c r="J65" s="27">
        <v>21.39437038067334</v>
      </c>
      <c r="K65" s="26">
        <v>9.9399446901315009</v>
      </c>
      <c r="L65" s="26">
        <v>0</v>
      </c>
      <c r="M65" s="26">
        <v>8.4942667471333735</v>
      </c>
      <c r="N65" s="26">
        <v>1.5103</v>
      </c>
      <c r="O65" s="28">
        <v>9.644890606389243</v>
      </c>
      <c r="P65" s="26"/>
      <c r="Q65" s="26"/>
      <c r="R65" s="26"/>
      <c r="S65" s="26"/>
    </row>
    <row r="66" spans="1:19" x14ac:dyDescent="0.25">
      <c r="A66">
        <v>62</v>
      </c>
      <c r="B66">
        <v>1649</v>
      </c>
      <c r="C66" t="str">
        <f>VLOOKUP($B66,[1]Mar24!$B$5:$E$175,2,FALSE)</f>
        <v>COOPERENKA</v>
      </c>
      <c r="D66" t="s">
        <v>50</v>
      </c>
      <c r="E66" t="s">
        <v>16</v>
      </c>
      <c r="F66" s="26">
        <v>22.614892867958361</v>
      </c>
      <c r="G66" s="26">
        <v>0</v>
      </c>
      <c r="H66" s="26">
        <v>20.530012101610019</v>
      </c>
      <c r="I66" s="26">
        <v>0</v>
      </c>
      <c r="J66" s="27">
        <v>22.14314623198479</v>
      </c>
      <c r="K66" s="26">
        <v>11.000922694089301</v>
      </c>
      <c r="L66" s="26">
        <v>0</v>
      </c>
      <c r="M66" s="26">
        <v>3.2058232513363372</v>
      </c>
      <c r="N66" s="26">
        <v>1</v>
      </c>
      <c r="O66" s="28">
        <v>10.966453829546211</v>
      </c>
      <c r="P66" s="26"/>
      <c r="Q66" s="26"/>
      <c r="R66" s="26"/>
      <c r="S66" s="26"/>
    </row>
    <row r="67" spans="1:19" x14ac:dyDescent="0.25">
      <c r="A67">
        <v>63</v>
      </c>
      <c r="B67">
        <v>1661</v>
      </c>
      <c r="C67" t="str">
        <f>VLOOKUP($B67,[1]Mar24!$B$5:$E$175,2,FALSE)</f>
        <v xml:space="preserve">COOPERATIVA DE AHORRO Y CREDITO PIO XII </v>
      </c>
      <c r="D67" t="s">
        <v>44</v>
      </c>
      <c r="E67" t="s">
        <v>16</v>
      </c>
      <c r="F67" s="26">
        <v>22.200886270469091</v>
      </c>
      <c r="G67" s="26">
        <v>0</v>
      </c>
      <c r="H67" s="26">
        <v>25.261512783405689</v>
      </c>
      <c r="I67" s="26">
        <v>34.489999999999988</v>
      </c>
      <c r="J67" s="27">
        <v>23.844699521868471</v>
      </c>
      <c r="K67" s="26">
        <v>9.9000279169874812</v>
      </c>
      <c r="L67" s="26">
        <v>0</v>
      </c>
      <c r="M67" s="26">
        <v>7.7290125703472379</v>
      </c>
      <c r="N67" s="26">
        <v>0.5053412074110436</v>
      </c>
      <c r="O67" s="28">
        <v>9.4453468515807621</v>
      </c>
      <c r="P67" s="26"/>
      <c r="Q67" s="26">
        <v>0</v>
      </c>
      <c r="R67" s="26">
        <v>34.489999999999988</v>
      </c>
      <c r="S67" s="26">
        <v>34.489999999999988</v>
      </c>
    </row>
    <row r="68" spans="1:19" x14ac:dyDescent="0.25">
      <c r="A68">
        <v>64</v>
      </c>
      <c r="B68">
        <v>1663</v>
      </c>
      <c r="C68" t="str">
        <f>VLOOKUP($B68,[1]Mar24!$B$5:$E$175,2,FALSE)</f>
        <v>COOPEMSURA</v>
      </c>
      <c r="D68" t="s">
        <v>50</v>
      </c>
      <c r="E68" t="s">
        <v>16</v>
      </c>
      <c r="F68" s="26">
        <v>17.759591123842281</v>
      </c>
      <c r="G68" s="26">
        <v>0</v>
      </c>
      <c r="H68" s="26">
        <v>0</v>
      </c>
      <c r="I68" s="26">
        <v>0</v>
      </c>
      <c r="J68" s="27">
        <v>17.759591123842281</v>
      </c>
      <c r="K68" s="26">
        <v>9.5000094211311339</v>
      </c>
      <c r="L68" s="26">
        <v>0</v>
      </c>
      <c r="M68" s="26">
        <v>7.2803504438156157</v>
      </c>
      <c r="N68" s="26">
        <v>2.5</v>
      </c>
      <c r="O68" s="28">
        <v>9.4658853890552432</v>
      </c>
      <c r="P68" s="26"/>
      <c r="Q68" s="26"/>
      <c r="R68" s="26"/>
      <c r="S68" s="26"/>
    </row>
    <row r="69" spans="1:19" x14ac:dyDescent="0.25">
      <c r="A69">
        <v>65</v>
      </c>
      <c r="B69">
        <v>1691</v>
      </c>
      <c r="C69" t="str">
        <f>VLOOKUP($B69,[1]Mar24!$B$5:$E$175,2,FALSE)</f>
        <v>COOINPE</v>
      </c>
      <c r="D69" t="s">
        <v>49</v>
      </c>
      <c r="E69" t="s">
        <v>18</v>
      </c>
      <c r="F69" s="26">
        <v>21.931656837572859</v>
      </c>
      <c r="G69" s="26">
        <v>0</v>
      </c>
      <c r="H69" s="26">
        <v>0</v>
      </c>
      <c r="I69" s="26">
        <v>0</v>
      </c>
      <c r="J69" s="27">
        <v>21.931656837572859</v>
      </c>
      <c r="K69" s="26">
        <v>10.68816226689856</v>
      </c>
      <c r="L69" s="26">
        <v>0</v>
      </c>
      <c r="M69" s="26">
        <v>0</v>
      </c>
      <c r="N69" s="26">
        <v>5</v>
      </c>
      <c r="O69" s="28">
        <v>10.60594020892318</v>
      </c>
      <c r="P69" s="26"/>
      <c r="Q69" s="26"/>
      <c r="R69" s="26"/>
      <c r="S69" s="26"/>
    </row>
    <row r="70" spans="1:19" x14ac:dyDescent="0.25">
      <c r="A70">
        <v>66</v>
      </c>
      <c r="B70">
        <v>1698</v>
      </c>
      <c r="C70" t="str">
        <f>VLOOKUP($B70,[1]Mar24!$B$5:$E$175,2,FALSE)</f>
        <v>COOPROFESORES</v>
      </c>
      <c r="D70" t="s">
        <v>47</v>
      </c>
      <c r="E70" t="s">
        <v>19</v>
      </c>
      <c r="F70" s="26">
        <v>18.901892569919319</v>
      </c>
      <c r="G70" s="26">
        <v>0</v>
      </c>
      <c r="H70" s="26">
        <v>0</v>
      </c>
      <c r="I70" s="26">
        <v>0</v>
      </c>
      <c r="J70" s="27">
        <v>18.901892569919319</v>
      </c>
      <c r="K70" s="26">
        <v>10.51114681936995</v>
      </c>
      <c r="L70" s="26">
        <v>0</v>
      </c>
      <c r="M70" s="26">
        <v>4.2817660787849308</v>
      </c>
      <c r="N70" s="26">
        <v>1.2122458848875379</v>
      </c>
      <c r="O70" s="28">
        <v>10.29107830918699</v>
      </c>
      <c r="P70" s="26"/>
      <c r="Q70" s="26"/>
      <c r="R70" s="26"/>
      <c r="S70" s="26"/>
    </row>
    <row r="71" spans="1:19" x14ac:dyDescent="0.25">
      <c r="A71">
        <v>67</v>
      </c>
      <c r="B71">
        <v>1703</v>
      </c>
      <c r="C71" t="str">
        <f>VLOOKUP($B71,[1]Mar24!$B$5:$E$175,2,FALSE)</f>
        <v>COOPACREDITO SANTA ROSA</v>
      </c>
      <c r="D71" t="s">
        <v>44</v>
      </c>
      <c r="E71" t="s">
        <v>16</v>
      </c>
      <c r="F71" s="26">
        <v>19.270799762414232</v>
      </c>
      <c r="G71" s="26">
        <v>19.559999999999999</v>
      </c>
      <c r="H71" s="26">
        <v>0</v>
      </c>
      <c r="I71" s="26">
        <v>0</v>
      </c>
      <c r="J71" s="27">
        <v>19.28198766385022</v>
      </c>
      <c r="K71" s="26">
        <v>10.78764798406619</v>
      </c>
      <c r="L71" s="26">
        <v>0</v>
      </c>
      <c r="M71" s="26">
        <v>0</v>
      </c>
      <c r="N71" s="26">
        <v>1.51</v>
      </c>
      <c r="O71" s="28">
        <v>10.71448521550097</v>
      </c>
      <c r="P71" s="26"/>
      <c r="Q71" s="26"/>
      <c r="R71" s="26"/>
      <c r="S71" s="26"/>
    </row>
    <row r="72" spans="1:19" x14ac:dyDescent="0.25">
      <c r="A72">
        <v>68</v>
      </c>
      <c r="B72">
        <v>1751</v>
      </c>
      <c r="C72" t="str">
        <f>VLOOKUP($B72,[1]Mar24!$B$5:$E$175,2,FALSE)</f>
        <v>COOSVICENTE</v>
      </c>
      <c r="D72" t="s">
        <v>46</v>
      </c>
      <c r="E72" t="s">
        <v>16</v>
      </c>
      <c r="F72" s="26">
        <v>23.54641230837079</v>
      </c>
      <c r="G72" s="26">
        <v>0</v>
      </c>
      <c r="H72" s="26">
        <v>26.97</v>
      </c>
      <c r="I72" s="26">
        <v>0</v>
      </c>
      <c r="J72" s="27">
        <v>23.861940495971151</v>
      </c>
      <c r="K72" s="26">
        <v>11.09428837348945</v>
      </c>
      <c r="L72" s="26">
        <v>0</v>
      </c>
      <c r="M72" s="26">
        <v>5.3949202012564719</v>
      </c>
      <c r="N72" s="26">
        <v>2.5499999999999998</v>
      </c>
      <c r="O72" s="28">
        <v>10.82449515666015</v>
      </c>
      <c r="P72" s="26"/>
      <c r="Q72" s="26"/>
      <c r="R72" s="26"/>
      <c r="S72" s="26"/>
    </row>
    <row r="73" spans="1:19" x14ac:dyDescent="0.25">
      <c r="A73">
        <v>69</v>
      </c>
      <c r="B73">
        <v>1755</v>
      </c>
      <c r="C73" t="str">
        <f>VLOOKUP($B73,[1]Mar24!$B$5:$E$175,2,FALSE)</f>
        <v>COOPECREDITO ENTRERRIOS</v>
      </c>
      <c r="D73" t="s">
        <v>50</v>
      </c>
      <c r="E73" t="s">
        <v>16</v>
      </c>
      <c r="F73" s="26">
        <v>22.38177226558247</v>
      </c>
      <c r="G73" s="26">
        <v>0</v>
      </c>
      <c r="H73" s="26">
        <v>19.37404410190538</v>
      </c>
      <c r="I73" s="26">
        <v>0</v>
      </c>
      <c r="J73" s="27">
        <v>20.70429002922549</v>
      </c>
      <c r="K73" s="26">
        <v>10.67304481842908</v>
      </c>
      <c r="L73" s="26">
        <v>0</v>
      </c>
      <c r="M73" s="26">
        <v>6.5</v>
      </c>
      <c r="N73" s="26">
        <v>2.4746883468834691</v>
      </c>
      <c r="O73" s="28">
        <v>10.665020689704219</v>
      </c>
      <c r="P73" s="26"/>
      <c r="Q73" s="26"/>
      <c r="R73" s="26"/>
      <c r="S73" s="26"/>
    </row>
    <row r="74" spans="1:19" x14ac:dyDescent="0.25">
      <c r="A74">
        <v>70</v>
      </c>
      <c r="B74">
        <v>1756</v>
      </c>
      <c r="C74" t="str">
        <f>VLOOKUP($B74,[1]Mar24!$B$5:$E$175,2,FALSE)</f>
        <v>COOGOMEZPLATA</v>
      </c>
      <c r="D74" t="s">
        <v>46</v>
      </c>
      <c r="E74" t="s">
        <v>16</v>
      </c>
      <c r="F74" s="26">
        <v>24.767812247066921</v>
      </c>
      <c r="G74" s="26">
        <v>0</v>
      </c>
      <c r="H74" s="26">
        <v>32.770000000000003</v>
      </c>
      <c r="I74" s="26">
        <v>0</v>
      </c>
      <c r="J74" s="27">
        <v>25.075606159960561</v>
      </c>
      <c r="K74" s="26">
        <v>10.32345687935973</v>
      </c>
      <c r="L74" s="26">
        <v>0</v>
      </c>
      <c r="M74" s="26">
        <v>4</v>
      </c>
      <c r="N74" s="26">
        <v>2</v>
      </c>
      <c r="O74" s="28">
        <v>10.220834858893539</v>
      </c>
      <c r="P74" s="26"/>
      <c r="Q74" s="26"/>
      <c r="R74" s="26"/>
      <c r="S74" s="26"/>
    </row>
    <row r="75" spans="1:19" x14ac:dyDescent="0.25">
      <c r="A75">
        <v>71</v>
      </c>
      <c r="B75">
        <v>1760</v>
      </c>
      <c r="C75" t="str">
        <f>VLOOKUP($B75,[1]Mar24!$B$5:$E$175,2,FALSE)</f>
        <v>CREARCOOP</v>
      </c>
      <c r="D75" t="s">
        <v>48</v>
      </c>
      <c r="E75" t="s">
        <v>16</v>
      </c>
      <c r="F75" s="26">
        <v>25.77329772519553</v>
      </c>
      <c r="G75" s="26">
        <v>0</v>
      </c>
      <c r="H75" s="26">
        <v>24.98474375474887</v>
      </c>
      <c r="I75" s="26">
        <v>35.254574529591089</v>
      </c>
      <c r="J75" s="27">
        <v>27.760892133860281</v>
      </c>
      <c r="K75" s="26">
        <v>12.91476757215619</v>
      </c>
      <c r="L75" s="26">
        <v>0</v>
      </c>
      <c r="M75" s="26">
        <v>8</v>
      </c>
      <c r="N75" s="26">
        <v>1.0101097733422939</v>
      </c>
      <c r="O75" s="28">
        <v>12.80624208899337</v>
      </c>
      <c r="P75" s="26"/>
      <c r="Q75" s="26">
        <v>35.254574529591089</v>
      </c>
      <c r="R75" s="26">
        <v>0</v>
      </c>
      <c r="S75" s="26">
        <v>35.254574529591089</v>
      </c>
    </row>
    <row r="76" spans="1:19" x14ac:dyDescent="0.25">
      <c r="A76">
        <v>72</v>
      </c>
      <c r="B76">
        <v>1805</v>
      </c>
      <c r="C76" t="str">
        <f>VLOOKUP($B76,[1]Mar24!$B$5:$E$175,2,FALSE)</f>
        <v>FORJAR</v>
      </c>
      <c r="D76" t="s">
        <v>50</v>
      </c>
      <c r="E76" t="s">
        <v>16</v>
      </c>
      <c r="F76" s="26">
        <v>25.948532732069189</v>
      </c>
      <c r="G76" s="26">
        <v>0</v>
      </c>
      <c r="H76" s="26">
        <v>27.211639072847682</v>
      </c>
      <c r="I76" s="26">
        <v>0</v>
      </c>
      <c r="J76" s="27">
        <v>26.01678107247109</v>
      </c>
      <c r="K76" s="26">
        <v>10.25910878354423</v>
      </c>
      <c r="L76" s="26">
        <v>0</v>
      </c>
      <c r="M76" s="26">
        <v>5.5358361774744029</v>
      </c>
      <c r="N76" s="26">
        <v>1.334613406681197</v>
      </c>
      <c r="O76" s="28">
        <v>10.126819498629221</v>
      </c>
      <c r="P76" s="26"/>
      <c r="Q76" s="26"/>
      <c r="R76" s="26"/>
      <c r="S76" s="26"/>
    </row>
    <row r="77" spans="1:19" x14ac:dyDescent="0.25">
      <c r="A77">
        <v>73</v>
      </c>
      <c r="B77">
        <v>1811</v>
      </c>
      <c r="C77" t="str">
        <f>VLOOKUP($B77,[1]Mar24!$B$5:$E$175,2,FALSE)</f>
        <v>COOPERATIVA BOLIVARIANA</v>
      </c>
      <c r="D77" t="s">
        <v>46</v>
      </c>
      <c r="E77" t="s">
        <v>16</v>
      </c>
      <c r="F77" s="26">
        <v>22.671097816124021</v>
      </c>
      <c r="G77" s="26">
        <v>0</v>
      </c>
      <c r="H77" s="26">
        <v>0</v>
      </c>
      <c r="I77" s="26">
        <v>0</v>
      </c>
      <c r="J77" s="27">
        <v>22.671097816124021</v>
      </c>
      <c r="K77" s="26">
        <v>10.32306100762699</v>
      </c>
      <c r="L77" s="26">
        <v>0</v>
      </c>
      <c r="M77" s="26">
        <v>2.9612519561815329</v>
      </c>
      <c r="N77" s="26">
        <v>0.91987331543916318</v>
      </c>
      <c r="O77" s="28">
        <v>10.28592099050816</v>
      </c>
      <c r="P77" s="26"/>
      <c r="Q77" s="26"/>
      <c r="R77" s="26"/>
      <c r="S77" s="26"/>
    </row>
    <row r="78" spans="1:19" x14ac:dyDescent="0.25">
      <c r="A78">
        <v>74</v>
      </c>
      <c r="B78">
        <v>1813</v>
      </c>
      <c r="C78" t="str">
        <f>VLOOKUP($B78,[1]Mar24!$B$5:$E$175,2,FALSE)</f>
        <v>COOFRASA</v>
      </c>
      <c r="D78" t="s">
        <v>50</v>
      </c>
      <c r="E78" t="s">
        <v>16</v>
      </c>
      <c r="F78" s="26">
        <v>17.549094307449739</v>
      </c>
      <c r="G78" s="26">
        <v>0</v>
      </c>
      <c r="H78" s="26">
        <v>17.48420952918849</v>
      </c>
      <c r="I78" s="26">
        <v>0</v>
      </c>
      <c r="J78" s="27">
        <v>17.53168393542326</v>
      </c>
      <c r="K78" s="26">
        <v>8.8068502024376336</v>
      </c>
      <c r="L78" s="26">
        <v>0</v>
      </c>
      <c r="M78" s="26">
        <v>6.5</v>
      </c>
      <c r="N78" s="26">
        <v>1.0049999999999999</v>
      </c>
      <c r="O78" s="28">
        <v>8.7907836586488877</v>
      </c>
      <c r="P78" s="26"/>
      <c r="Q78" s="26"/>
      <c r="R78" s="26"/>
      <c r="S78" s="26"/>
    </row>
    <row r="79" spans="1:19" x14ac:dyDescent="0.25">
      <c r="A79">
        <v>75</v>
      </c>
      <c r="B79">
        <v>1824</v>
      </c>
      <c r="C79" t="str">
        <f>VLOOKUP($B79,[1]Mar24!$B$5:$E$175,2,FALSE)</f>
        <v>COOBAGRE</v>
      </c>
      <c r="D79" t="s">
        <v>49</v>
      </c>
      <c r="E79" t="s">
        <v>16</v>
      </c>
      <c r="F79" s="26">
        <v>31.458604312974451</v>
      </c>
      <c r="G79" s="26">
        <v>0</v>
      </c>
      <c r="H79" s="26">
        <v>32.92</v>
      </c>
      <c r="I79" s="26">
        <v>0</v>
      </c>
      <c r="J79" s="27">
        <v>31.626854550426671</v>
      </c>
      <c r="K79" s="26">
        <v>8.2070949185043158</v>
      </c>
      <c r="L79" s="26">
        <v>0</v>
      </c>
      <c r="M79" s="26">
        <v>6.5</v>
      </c>
      <c r="N79" s="26">
        <v>1.8</v>
      </c>
      <c r="O79" s="28">
        <v>7.9021282605919856</v>
      </c>
      <c r="P79" s="26"/>
      <c r="Q79" s="26"/>
      <c r="R79" s="26"/>
      <c r="S79" s="26"/>
    </row>
    <row r="80" spans="1:19" x14ac:dyDescent="0.25">
      <c r="A80">
        <v>76</v>
      </c>
      <c r="B80">
        <v>1827</v>
      </c>
      <c r="C80" t="str">
        <f>VLOOKUP($B80,[1]Mar24!$B$5:$E$175,2,FALSE)</f>
        <v>COOSANLUIS</v>
      </c>
      <c r="D80" t="s">
        <v>50</v>
      </c>
      <c r="E80" t="s">
        <v>16</v>
      </c>
      <c r="F80" s="26">
        <v>23.445157129037572</v>
      </c>
      <c r="G80" s="26">
        <v>0</v>
      </c>
      <c r="H80" s="26">
        <v>23.154797352223898</v>
      </c>
      <c r="I80" s="26">
        <v>0</v>
      </c>
      <c r="J80" s="27">
        <v>23.301101115095559</v>
      </c>
      <c r="K80" s="26">
        <v>8.6389829793952195</v>
      </c>
      <c r="L80" s="26">
        <v>0</v>
      </c>
      <c r="M80" s="26">
        <v>5.0148518058373917</v>
      </c>
      <c r="N80" s="26">
        <v>0.4</v>
      </c>
      <c r="O80" s="28">
        <v>8.3211905624478923</v>
      </c>
      <c r="P80" s="26"/>
      <c r="Q80" s="26"/>
      <c r="R80" s="26"/>
      <c r="S80" s="26"/>
    </row>
    <row r="81" spans="1:19" x14ac:dyDescent="0.25">
      <c r="A81">
        <v>77</v>
      </c>
      <c r="B81">
        <v>1851</v>
      </c>
      <c r="C81" t="str">
        <f>VLOOKUP($B81,[1]Mar24!$B$5:$E$175,2,FALSE)</f>
        <v>COOPMUJER LTDA.</v>
      </c>
      <c r="D81" t="s">
        <v>49</v>
      </c>
      <c r="E81" t="s">
        <v>19</v>
      </c>
      <c r="F81" s="26">
        <v>30.31472876873347</v>
      </c>
      <c r="G81" s="26">
        <v>0</v>
      </c>
      <c r="H81" s="26">
        <v>0</v>
      </c>
      <c r="I81" s="26">
        <v>0</v>
      </c>
      <c r="J81" s="27">
        <v>30.31472876873347</v>
      </c>
      <c r="K81" s="26">
        <v>11.656658917026361</v>
      </c>
      <c r="L81" s="26">
        <v>0</v>
      </c>
      <c r="M81" s="26">
        <v>12.9506</v>
      </c>
      <c r="N81" s="26">
        <v>3.0415999999999999</v>
      </c>
      <c r="O81" s="28">
        <v>11.616849956942231</v>
      </c>
      <c r="P81" s="26"/>
      <c r="Q81" s="26"/>
      <c r="R81" s="26"/>
      <c r="S81" s="26"/>
    </row>
    <row r="82" spans="1:19" x14ac:dyDescent="0.25">
      <c r="A82">
        <v>78</v>
      </c>
      <c r="B82">
        <v>1852</v>
      </c>
      <c r="C82" t="str">
        <f>VLOOKUP($B82,[1]Mar24!$B$5:$E$175,2,FALSE)</f>
        <v>COAPAZ</v>
      </c>
      <c r="D82" t="s">
        <v>49</v>
      </c>
      <c r="E82" t="s">
        <v>19</v>
      </c>
      <c r="F82" s="26">
        <v>21.5</v>
      </c>
      <c r="G82" s="26">
        <v>0</v>
      </c>
      <c r="H82" s="26">
        <v>21.5</v>
      </c>
      <c r="I82" s="26">
        <v>0</v>
      </c>
      <c r="J82" s="27">
        <v>21.5</v>
      </c>
      <c r="K82" s="26">
        <v>8.7033195020746881</v>
      </c>
      <c r="L82" s="26">
        <v>0</v>
      </c>
      <c r="M82" s="26">
        <v>4.5</v>
      </c>
      <c r="N82" s="26">
        <v>3.2000000000000011</v>
      </c>
      <c r="O82" s="28">
        <v>7.981648119586322</v>
      </c>
      <c r="P82" s="26"/>
      <c r="Q82" s="26"/>
      <c r="R82" s="26"/>
      <c r="S82" s="26"/>
    </row>
    <row r="83" spans="1:19" x14ac:dyDescent="0.25">
      <c r="A83">
        <v>79</v>
      </c>
      <c r="B83">
        <v>1859</v>
      </c>
      <c r="C83" t="str">
        <f>VLOOKUP($B83,[1]Mar24!$B$5:$E$175,2,FALSE)</f>
        <v>COOPSERVIVELEZ LIMITADA</v>
      </c>
      <c r="D83" t="s">
        <v>48</v>
      </c>
      <c r="E83" t="s">
        <v>19</v>
      </c>
      <c r="F83" s="26">
        <v>25.396259651201031</v>
      </c>
      <c r="G83" s="26">
        <v>0</v>
      </c>
      <c r="H83" s="26">
        <v>20.644873422155658</v>
      </c>
      <c r="I83" s="26">
        <v>26.82</v>
      </c>
      <c r="J83" s="27">
        <v>21.55312464098186</v>
      </c>
      <c r="K83" s="26">
        <v>10.471414968349309</v>
      </c>
      <c r="L83" s="26">
        <v>0</v>
      </c>
      <c r="M83" s="26">
        <v>6.5423364793820369</v>
      </c>
      <c r="N83" s="26">
        <v>1.742708644709827</v>
      </c>
      <c r="O83" s="28">
        <v>9.9547999314409363</v>
      </c>
      <c r="P83" s="26"/>
      <c r="Q83" s="26">
        <v>26.82</v>
      </c>
      <c r="R83" s="26">
        <v>0</v>
      </c>
      <c r="S83" s="26">
        <v>26.82</v>
      </c>
    </row>
    <row r="84" spans="1:19" x14ac:dyDescent="0.25">
      <c r="A84">
        <v>80</v>
      </c>
      <c r="B84">
        <v>1889</v>
      </c>
      <c r="C84" t="str">
        <f>VLOOKUP($B84,[1]Mar24!$B$5:$E$175,2,FALSE)</f>
        <v>CONGENTE</v>
      </c>
      <c r="D84" t="s">
        <v>44</v>
      </c>
      <c r="E84" t="s">
        <v>20</v>
      </c>
      <c r="F84" s="26">
        <v>26.423181021912519</v>
      </c>
      <c r="G84" s="26">
        <v>0</v>
      </c>
      <c r="H84" s="26">
        <v>22.3478947368421</v>
      </c>
      <c r="I84" s="26">
        <v>40.166435966966603</v>
      </c>
      <c r="J84" s="27">
        <v>30.605129869948211</v>
      </c>
      <c r="K84" s="26">
        <v>9.734380748381728</v>
      </c>
      <c r="L84" s="26">
        <v>0</v>
      </c>
      <c r="M84" s="26">
        <v>2</v>
      </c>
      <c r="N84" s="26">
        <v>0.89397233832373912</v>
      </c>
      <c r="O84" s="28">
        <v>8.8959883304729974</v>
      </c>
      <c r="P84" s="26"/>
      <c r="Q84" s="26">
        <v>40.166435966966603</v>
      </c>
      <c r="R84" s="26">
        <v>0</v>
      </c>
      <c r="S84" s="26">
        <v>40.166435966966603</v>
      </c>
    </row>
    <row r="85" spans="1:19" x14ac:dyDescent="0.25">
      <c r="A85">
        <v>81</v>
      </c>
      <c r="B85">
        <v>1894</v>
      </c>
      <c r="C85" t="str">
        <f>VLOOKUP($B85,[1]Mar24!$B$5:$E$175,2,FALSE)</f>
        <v>COORINOQUIA</v>
      </c>
      <c r="D85" t="s">
        <v>49</v>
      </c>
      <c r="E85" t="s">
        <v>20</v>
      </c>
      <c r="F85" s="26">
        <v>24.04985090698252</v>
      </c>
      <c r="G85" s="26">
        <v>0</v>
      </c>
      <c r="H85" s="26">
        <v>0</v>
      </c>
      <c r="I85" s="26">
        <v>0</v>
      </c>
      <c r="J85" s="27">
        <v>24.04985090698252</v>
      </c>
      <c r="K85" s="26">
        <v>10.418240430332309</v>
      </c>
      <c r="L85" s="26">
        <v>0</v>
      </c>
      <c r="M85" s="26">
        <v>0</v>
      </c>
      <c r="N85" s="26">
        <v>0.70000000000000007</v>
      </c>
      <c r="O85" s="28">
        <v>10.26522319524252</v>
      </c>
      <c r="P85" s="26"/>
      <c r="Q85" s="26"/>
      <c r="R85" s="26"/>
      <c r="S85" s="26"/>
    </row>
    <row r="86" spans="1:19" x14ac:dyDescent="0.25">
      <c r="A86">
        <v>82</v>
      </c>
      <c r="B86">
        <v>1961</v>
      </c>
      <c r="C86" t="str">
        <f>VLOOKUP($B86,[1]Mar24!$B$5:$E$175,2,FALSE)</f>
        <v>COOTRAUNION</v>
      </c>
      <c r="D86" t="s">
        <v>46</v>
      </c>
      <c r="E86" t="s">
        <v>15</v>
      </c>
      <c r="F86" s="26">
        <v>16.213860919237369</v>
      </c>
      <c r="G86" s="26">
        <v>0</v>
      </c>
      <c r="H86" s="26">
        <v>0</v>
      </c>
      <c r="I86" s="26">
        <v>0</v>
      </c>
      <c r="J86" s="27">
        <v>16.213860919237369</v>
      </c>
      <c r="K86" s="26">
        <v>7.716981132075472</v>
      </c>
      <c r="L86" s="26">
        <v>0</v>
      </c>
      <c r="M86" s="26">
        <v>0.16410756889878611</v>
      </c>
      <c r="N86" s="26">
        <v>0.23919349979381321</v>
      </c>
      <c r="O86" s="28">
        <v>2.0549020463668062</v>
      </c>
      <c r="P86" s="26"/>
      <c r="Q86" s="26"/>
      <c r="R86" s="26"/>
      <c r="S86" s="26"/>
    </row>
    <row r="87" spans="1:19" x14ac:dyDescent="0.25">
      <c r="A87">
        <v>83</v>
      </c>
      <c r="B87">
        <v>1991</v>
      </c>
      <c r="C87" t="str">
        <f>VLOOKUP($B87,[1]Mar24!$B$5:$E$175,2,FALSE)</f>
        <v>GRANCOOP</v>
      </c>
      <c r="D87" t="s">
        <v>46</v>
      </c>
      <c r="E87" t="s">
        <v>15</v>
      </c>
      <c r="F87" s="26">
        <v>18.169212888275091</v>
      </c>
      <c r="G87" s="26">
        <v>0</v>
      </c>
      <c r="H87" s="26">
        <v>0</v>
      </c>
      <c r="I87" s="26">
        <v>0</v>
      </c>
      <c r="J87" s="27">
        <v>18.169212888275091</v>
      </c>
      <c r="K87" s="26">
        <v>10.116987780399761</v>
      </c>
      <c r="L87" s="26">
        <v>2</v>
      </c>
      <c r="M87" s="26">
        <v>6.1902932119184131</v>
      </c>
      <c r="N87" s="26">
        <v>0.10071273264915639</v>
      </c>
      <c r="O87" s="28">
        <v>9.8861288679925234</v>
      </c>
      <c r="P87" s="26"/>
      <c r="Q87" s="26"/>
      <c r="R87" s="26"/>
      <c r="S87" s="26"/>
    </row>
    <row r="88" spans="1:19" x14ac:dyDescent="0.25">
      <c r="A88">
        <v>84</v>
      </c>
      <c r="B88">
        <v>1997</v>
      </c>
      <c r="C88" t="str">
        <f>VLOOKUP($B88,[1]Mar24!$B$5:$E$175,2,FALSE)</f>
        <v>COOFIPOPULAR</v>
      </c>
      <c r="D88" t="s">
        <v>44</v>
      </c>
      <c r="E88" t="s">
        <v>15</v>
      </c>
      <c r="F88" s="26">
        <v>19.01984135179476</v>
      </c>
      <c r="G88" s="26">
        <v>0</v>
      </c>
      <c r="H88" s="26">
        <v>0</v>
      </c>
      <c r="I88" s="26">
        <v>0</v>
      </c>
      <c r="J88" s="27">
        <v>19.01984135179476</v>
      </c>
      <c r="K88" s="26">
        <v>11.0899443981831</v>
      </c>
      <c r="L88" s="26">
        <v>0</v>
      </c>
      <c r="M88" s="26">
        <v>5.2033776499296209</v>
      </c>
      <c r="N88" s="26">
        <v>1</v>
      </c>
      <c r="O88" s="28">
        <v>11.03415226260859</v>
      </c>
      <c r="P88" s="26"/>
      <c r="Q88" s="26"/>
      <c r="R88" s="26"/>
      <c r="S88" s="26"/>
    </row>
    <row r="89" spans="1:19" x14ac:dyDescent="0.25">
      <c r="A89">
        <v>85</v>
      </c>
      <c r="B89">
        <v>2006</v>
      </c>
      <c r="C89" t="str">
        <f>VLOOKUP($B89,[1]Mar24!$B$5:$E$175,2,FALSE)</f>
        <v>FINECOOP</v>
      </c>
      <c r="D89" t="s">
        <v>46</v>
      </c>
      <c r="E89" t="s">
        <v>19</v>
      </c>
      <c r="F89" s="26">
        <v>18.365348570744949</v>
      </c>
      <c r="G89" s="26">
        <v>0</v>
      </c>
      <c r="H89" s="26">
        <v>0</v>
      </c>
      <c r="I89" s="26">
        <v>0</v>
      </c>
      <c r="J89" s="27">
        <v>18.365348570744949</v>
      </c>
      <c r="K89" s="26">
        <v>10.700172906716009</v>
      </c>
      <c r="L89" s="26">
        <v>0</v>
      </c>
      <c r="M89" s="26">
        <v>6</v>
      </c>
      <c r="N89" s="26">
        <v>6.7574443801045074</v>
      </c>
      <c r="O89" s="28">
        <v>9.6690692568164796</v>
      </c>
      <c r="P89" s="26"/>
      <c r="Q89" s="26"/>
      <c r="R89" s="26"/>
      <c r="S89" s="26"/>
    </row>
    <row r="90" spans="1:19" x14ac:dyDescent="0.25">
      <c r="A90">
        <v>86</v>
      </c>
      <c r="B90">
        <v>2012</v>
      </c>
      <c r="C90" t="str">
        <f>VLOOKUP($B90,[1]Mar24!$B$5:$E$175,2,FALSE)</f>
        <v xml:space="preserve">COOSANANDRESITO </v>
      </c>
      <c r="D90" t="s">
        <v>49</v>
      </c>
      <c r="E90" t="s">
        <v>19</v>
      </c>
      <c r="F90" s="26">
        <v>16.906159793814432</v>
      </c>
      <c r="G90" s="26">
        <v>0</v>
      </c>
      <c r="H90" s="26">
        <v>17.222452830188679</v>
      </c>
      <c r="I90" s="26">
        <v>0</v>
      </c>
      <c r="J90" s="27">
        <v>16.95228948816731</v>
      </c>
      <c r="K90" s="26">
        <v>10.5026962126796</v>
      </c>
      <c r="L90" s="26">
        <v>0</v>
      </c>
      <c r="M90" s="26">
        <v>0</v>
      </c>
      <c r="N90" s="26">
        <v>0</v>
      </c>
      <c r="O90" s="28">
        <v>10.5026962126796</v>
      </c>
      <c r="P90" s="26"/>
      <c r="Q90" s="26"/>
      <c r="R90" s="26"/>
      <c r="S90" s="26"/>
    </row>
    <row r="91" spans="1:19" x14ac:dyDescent="0.25">
      <c r="A91">
        <v>87</v>
      </c>
      <c r="B91">
        <v>2021</v>
      </c>
      <c r="C91" t="str">
        <f>VLOOKUP($B91,[1]Mar24!$B$5:$E$175,2,FALSE)</f>
        <v>COESCOOP</v>
      </c>
      <c r="D91" t="s">
        <v>49</v>
      </c>
      <c r="E91" t="s">
        <v>19</v>
      </c>
      <c r="F91" s="26">
        <v>22.85758170694098</v>
      </c>
      <c r="G91" s="26">
        <v>0</v>
      </c>
      <c r="H91" s="26">
        <v>22.540162656476198</v>
      </c>
      <c r="I91" s="26">
        <v>0</v>
      </c>
      <c r="J91" s="27">
        <v>22.848748209640799</v>
      </c>
      <c r="K91" s="26">
        <v>12.00369841035762</v>
      </c>
      <c r="L91" s="26">
        <v>0</v>
      </c>
      <c r="M91" s="26">
        <v>4.0741542919800002</v>
      </c>
      <c r="N91" s="26">
        <v>2.0126053348617772</v>
      </c>
      <c r="O91" s="28">
        <v>11.73784719035196</v>
      </c>
      <c r="P91" s="26"/>
      <c r="Q91" s="26"/>
      <c r="R91" s="26"/>
      <c r="S91" s="26"/>
    </row>
    <row r="92" spans="1:19" x14ac:dyDescent="0.25">
      <c r="A92">
        <v>88</v>
      </c>
      <c r="B92">
        <v>2024</v>
      </c>
      <c r="C92" t="str">
        <f>VLOOKUP($B92,[1]Mar24!$B$5:$E$175,2,FALSE)</f>
        <v>COOPROFESIONALES LTDA.</v>
      </c>
      <c r="D92" t="s">
        <v>46</v>
      </c>
      <c r="E92" t="s">
        <v>19</v>
      </c>
      <c r="F92" s="26">
        <v>15.680375757377019</v>
      </c>
      <c r="G92" s="26">
        <v>0</v>
      </c>
      <c r="H92" s="26">
        <v>0</v>
      </c>
      <c r="I92" s="26">
        <v>0</v>
      </c>
      <c r="J92" s="27">
        <v>15.680375757377019</v>
      </c>
      <c r="K92" s="26">
        <v>10.11862354461643</v>
      </c>
      <c r="L92" s="26">
        <v>0</v>
      </c>
      <c r="M92" s="26">
        <v>7.7759066430712913</v>
      </c>
      <c r="N92" s="26">
        <v>4.7374532191227461</v>
      </c>
      <c r="O92" s="28">
        <v>10.04422782026921</v>
      </c>
      <c r="P92" s="26"/>
      <c r="Q92" s="26"/>
      <c r="R92" s="26"/>
      <c r="S92" s="26"/>
    </row>
    <row r="93" spans="1:19" x14ac:dyDescent="0.25">
      <c r="A93">
        <v>89</v>
      </c>
      <c r="B93">
        <v>2028</v>
      </c>
      <c r="C93" t="str">
        <f>VLOOKUP($B93,[1]Mar24!$B$5:$E$175,2,FALSE)</f>
        <v>COOPCLERO LTDA.</v>
      </c>
      <c r="D93" t="s">
        <v>49</v>
      </c>
      <c r="E93" t="s">
        <v>19</v>
      </c>
      <c r="F93" s="26">
        <v>20.31325301204819</v>
      </c>
      <c r="G93" s="26">
        <v>0</v>
      </c>
      <c r="H93" s="26">
        <v>0</v>
      </c>
      <c r="I93" s="26">
        <v>0</v>
      </c>
      <c r="J93" s="27">
        <v>20.31325301204819</v>
      </c>
      <c r="K93" s="26">
        <v>9.2827229447626891</v>
      </c>
      <c r="L93" s="26">
        <v>0</v>
      </c>
      <c r="M93" s="26">
        <v>0</v>
      </c>
      <c r="N93" s="26">
        <v>2.5</v>
      </c>
      <c r="O93" s="28">
        <v>8.9842310138864399</v>
      </c>
      <c r="P93" s="26"/>
      <c r="Q93" s="26"/>
      <c r="R93" s="26"/>
      <c r="S93" s="26"/>
    </row>
    <row r="94" spans="1:19" x14ac:dyDescent="0.25">
      <c r="A94">
        <v>90</v>
      </c>
      <c r="B94">
        <v>2058</v>
      </c>
      <c r="C94" t="str">
        <f>VLOOKUP($B94,[1]Mar24!$B$5:$E$175,2,FALSE)</f>
        <v>CEMCOP</v>
      </c>
      <c r="D94" t="s">
        <v>46</v>
      </c>
      <c r="E94" t="s">
        <v>15</v>
      </c>
      <c r="F94" s="26">
        <v>25.351257593103249</v>
      </c>
      <c r="G94" s="26">
        <v>18.668674968511372</v>
      </c>
      <c r="H94" s="26">
        <v>0</v>
      </c>
      <c r="I94" s="26">
        <v>0</v>
      </c>
      <c r="J94" s="27">
        <v>22.50062313065154</v>
      </c>
      <c r="K94" s="26">
        <v>10.94150014676325</v>
      </c>
      <c r="L94" s="26">
        <v>2</v>
      </c>
      <c r="M94" s="26">
        <v>11.50348337545746</v>
      </c>
      <c r="N94" s="26">
        <v>1.2</v>
      </c>
      <c r="O94" s="28">
        <v>10.94141127896575</v>
      </c>
      <c r="P94" s="26"/>
      <c r="Q94" s="26"/>
      <c r="R94" s="26"/>
      <c r="S94" s="26"/>
    </row>
    <row r="95" spans="1:19" x14ac:dyDescent="0.25">
      <c r="A95">
        <v>91</v>
      </c>
      <c r="B95">
        <v>2077</v>
      </c>
      <c r="C95" t="str">
        <f>VLOOKUP($B95,[1]Mar24!$B$5:$E$175,2,FALSE)</f>
        <v>COOPCARVAJAL</v>
      </c>
      <c r="D95" t="s">
        <v>50</v>
      </c>
      <c r="E95" t="s">
        <v>15</v>
      </c>
      <c r="F95" s="26">
        <v>19.329132796044771</v>
      </c>
      <c r="G95" s="26">
        <v>15.5</v>
      </c>
      <c r="H95" s="26">
        <v>0</v>
      </c>
      <c r="I95" s="26">
        <v>0</v>
      </c>
      <c r="J95" s="27">
        <v>19.06222972167069</v>
      </c>
      <c r="K95" s="26">
        <v>9.6817449177986283</v>
      </c>
      <c r="L95" s="26">
        <v>0</v>
      </c>
      <c r="M95" s="26">
        <v>5.779839593123846</v>
      </c>
      <c r="N95" s="26">
        <v>0</v>
      </c>
      <c r="O95" s="28">
        <v>9.649189916895951</v>
      </c>
      <c r="P95" s="26"/>
      <c r="Q95" s="26"/>
      <c r="R95" s="26"/>
      <c r="S95" s="26"/>
    </row>
    <row r="96" spans="1:19" x14ac:dyDescent="0.25">
      <c r="A96">
        <v>92</v>
      </c>
      <c r="B96">
        <v>2078</v>
      </c>
      <c r="C96" t="str">
        <f>VLOOKUP($B96,[1]Mar24!$B$5:$E$175,2,FALSE)</f>
        <v>COOTRAIPI</v>
      </c>
      <c r="D96" t="s">
        <v>50</v>
      </c>
      <c r="E96" t="s">
        <v>15</v>
      </c>
      <c r="F96" s="26">
        <v>23.538255168668961</v>
      </c>
      <c r="G96" s="26">
        <v>0</v>
      </c>
      <c r="H96" s="26">
        <v>0</v>
      </c>
      <c r="I96" s="26">
        <v>0</v>
      </c>
      <c r="J96" s="27">
        <v>23.538255168668961</v>
      </c>
      <c r="K96" s="26">
        <v>6.9577579923817998</v>
      </c>
      <c r="L96" s="26">
        <v>2</v>
      </c>
      <c r="M96" s="26">
        <v>0</v>
      </c>
      <c r="N96" s="26">
        <v>1.8594071949748889</v>
      </c>
      <c r="O96" s="28">
        <v>6.859282560024389</v>
      </c>
      <c r="P96" s="26"/>
      <c r="Q96" s="26"/>
      <c r="R96" s="26"/>
      <c r="S96" s="26"/>
    </row>
    <row r="97" spans="1:19" x14ac:dyDescent="0.25">
      <c r="A97">
        <v>93</v>
      </c>
      <c r="B97">
        <v>2109</v>
      </c>
      <c r="C97" t="str">
        <f>VLOOKUP($B97,[1]Mar24!$B$5:$E$175,2,FALSE)</f>
        <v>SIGLOXX</v>
      </c>
      <c r="D97" t="s">
        <v>49</v>
      </c>
      <c r="E97" t="s">
        <v>15</v>
      </c>
      <c r="F97" s="26">
        <v>23.651181920446579</v>
      </c>
      <c r="G97" s="26">
        <v>0</v>
      </c>
      <c r="H97" s="26">
        <v>0</v>
      </c>
      <c r="I97" s="26">
        <v>0</v>
      </c>
      <c r="J97" s="27">
        <v>23.651181920446579</v>
      </c>
      <c r="K97" s="26">
        <v>11.32134119702927</v>
      </c>
      <c r="L97" s="26">
        <v>1</v>
      </c>
      <c r="M97" s="26">
        <v>10.6</v>
      </c>
      <c r="N97" s="26">
        <v>1</v>
      </c>
      <c r="O97" s="28">
        <v>11.13723171651284</v>
      </c>
      <c r="P97" s="26"/>
      <c r="Q97" s="26"/>
      <c r="R97" s="26"/>
      <c r="S97" s="26"/>
    </row>
    <row r="98" spans="1:19" x14ac:dyDescent="0.25">
      <c r="A98">
        <v>94</v>
      </c>
      <c r="B98">
        <v>2130</v>
      </c>
      <c r="C98" t="str">
        <f>VLOOKUP($B98,[1]Mar24!$B$5:$E$175,2,FALSE)</f>
        <v>MULTIROBLE</v>
      </c>
      <c r="D98" t="s">
        <v>50</v>
      </c>
      <c r="E98" t="s">
        <v>15</v>
      </c>
      <c r="F98" s="26">
        <v>15.76813862133417</v>
      </c>
      <c r="G98" s="26">
        <v>0</v>
      </c>
      <c r="H98" s="26">
        <v>0</v>
      </c>
      <c r="I98" s="26">
        <v>0</v>
      </c>
      <c r="J98" s="27">
        <v>15.76813862133417</v>
      </c>
      <c r="K98" s="26">
        <v>7.8821759505808231</v>
      </c>
      <c r="L98" s="26">
        <v>0</v>
      </c>
      <c r="M98" s="26">
        <v>10.141125612624929</v>
      </c>
      <c r="N98" s="26">
        <v>1</v>
      </c>
      <c r="O98" s="28">
        <v>7.3864578299102517</v>
      </c>
      <c r="P98" s="26"/>
      <c r="Q98" s="26"/>
      <c r="R98" s="26"/>
      <c r="S98" s="26"/>
    </row>
    <row r="99" spans="1:19" x14ac:dyDescent="0.25">
      <c r="A99">
        <v>95</v>
      </c>
      <c r="B99">
        <v>2196</v>
      </c>
      <c r="C99" t="str">
        <f>VLOOKUP($B99,[1]Mar24!$B$5:$E$175,2,FALSE)</f>
        <v>COUNAL</v>
      </c>
      <c r="D99" t="s">
        <v>49</v>
      </c>
      <c r="E99" t="s">
        <v>15</v>
      </c>
      <c r="F99" s="26">
        <v>20.256026943361611</v>
      </c>
      <c r="G99" s="26">
        <v>0</v>
      </c>
      <c r="H99" s="26">
        <v>0</v>
      </c>
      <c r="I99" s="26">
        <v>0</v>
      </c>
      <c r="J99" s="27">
        <v>20.256026943361611</v>
      </c>
      <c r="K99" s="26">
        <v>11.996157932177679</v>
      </c>
      <c r="L99" s="26">
        <v>0</v>
      </c>
      <c r="M99" s="26">
        <v>4</v>
      </c>
      <c r="N99" s="26">
        <v>0</v>
      </c>
      <c r="O99" s="28">
        <v>11.992928708546129</v>
      </c>
      <c r="P99" s="26"/>
      <c r="Q99" s="26"/>
      <c r="R99" s="26"/>
      <c r="S99" s="26"/>
    </row>
    <row r="100" spans="1:19" x14ac:dyDescent="0.25">
      <c r="A100">
        <v>96</v>
      </c>
      <c r="B100">
        <v>2199</v>
      </c>
      <c r="C100" t="str">
        <f>VLOOKUP($B100,[1]Mar24!$B$5:$E$175,2,FALSE)</f>
        <v>MANUELITACOOP</v>
      </c>
      <c r="D100" t="s">
        <v>50</v>
      </c>
      <c r="E100" t="s">
        <v>15</v>
      </c>
      <c r="F100" s="26">
        <v>25.086329909258261</v>
      </c>
      <c r="G100" s="26">
        <v>0</v>
      </c>
      <c r="H100" s="26">
        <v>8.08</v>
      </c>
      <c r="I100" s="26">
        <v>0</v>
      </c>
      <c r="J100" s="27">
        <v>18.507652439585531</v>
      </c>
      <c r="K100" s="26">
        <v>10.58339427141987</v>
      </c>
      <c r="L100" s="26">
        <v>0</v>
      </c>
      <c r="M100" s="26">
        <v>5</v>
      </c>
      <c r="N100" s="26">
        <v>0.47252174396619839</v>
      </c>
      <c r="O100" s="28">
        <v>10.23458125822207</v>
      </c>
      <c r="P100" s="26"/>
      <c r="Q100" s="26"/>
      <c r="R100" s="26"/>
      <c r="S100" s="26"/>
    </row>
    <row r="101" spans="1:19" x14ac:dyDescent="0.25">
      <c r="A101">
        <v>97</v>
      </c>
      <c r="B101">
        <v>2223</v>
      </c>
      <c r="C101" t="str">
        <f>VLOOKUP($B101,[1]Mar24!$B$5:$E$175,2,FALSE)</f>
        <v>MULTIACOOP</v>
      </c>
      <c r="D101" t="s">
        <v>49</v>
      </c>
      <c r="E101" t="s">
        <v>15</v>
      </c>
      <c r="F101" s="26">
        <v>27.926518096678421</v>
      </c>
      <c r="G101" s="26">
        <v>0</v>
      </c>
      <c r="H101" s="26">
        <v>0</v>
      </c>
      <c r="I101" s="26">
        <v>0</v>
      </c>
      <c r="J101" s="27">
        <v>27.926518096678421</v>
      </c>
      <c r="K101" s="26">
        <v>8</v>
      </c>
      <c r="L101" s="26">
        <v>0</v>
      </c>
      <c r="M101" s="26">
        <v>3.56</v>
      </c>
      <c r="N101" s="26">
        <v>2.5299999999999998</v>
      </c>
      <c r="O101" s="28">
        <v>7.801254351367132</v>
      </c>
      <c r="P101" s="26"/>
      <c r="Q101" s="26"/>
      <c r="R101" s="26"/>
      <c r="S101" s="26"/>
    </row>
    <row r="102" spans="1:19" x14ac:dyDescent="0.25">
      <c r="A102">
        <v>98</v>
      </c>
      <c r="B102">
        <v>2231</v>
      </c>
      <c r="C102" t="str">
        <f>VLOOKUP($B102,[1]Mar24!$B$5:$E$175,2,FALSE)</f>
        <v>MULTIEMPRESAS</v>
      </c>
      <c r="D102" t="s">
        <v>49</v>
      </c>
      <c r="E102" t="s">
        <v>15</v>
      </c>
      <c r="F102" s="26">
        <v>17.165304739504041</v>
      </c>
      <c r="G102" s="26">
        <v>0</v>
      </c>
      <c r="H102" s="26">
        <v>0</v>
      </c>
      <c r="I102" s="26">
        <v>0</v>
      </c>
      <c r="J102" s="27">
        <v>17.165304739504041</v>
      </c>
      <c r="K102" s="26">
        <v>10.49117981604174</v>
      </c>
      <c r="L102" s="26">
        <v>0</v>
      </c>
      <c r="M102" s="26">
        <v>6.1700000000000008</v>
      </c>
      <c r="N102" s="26">
        <v>0</v>
      </c>
      <c r="O102" s="28">
        <v>10.483494013794861</v>
      </c>
      <c r="P102" s="26"/>
      <c r="Q102" s="26"/>
      <c r="R102" s="26"/>
      <c r="S102" s="26"/>
    </row>
    <row r="103" spans="1:19" x14ac:dyDescent="0.25">
      <c r="A103">
        <v>99</v>
      </c>
      <c r="B103">
        <v>2246</v>
      </c>
      <c r="C103" t="str">
        <f>VLOOKUP($B103,[1]Mar24!$B$5:$E$175,2,FALSE)</f>
        <v>COOTRAIM</v>
      </c>
      <c r="D103" t="s">
        <v>50</v>
      </c>
      <c r="E103" t="s">
        <v>15</v>
      </c>
      <c r="F103" s="26">
        <v>20.553327945081751</v>
      </c>
      <c r="G103" s="26">
        <v>15.79055848261328</v>
      </c>
      <c r="H103" s="26">
        <v>0</v>
      </c>
      <c r="I103" s="26">
        <v>40.92</v>
      </c>
      <c r="J103" s="27">
        <v>20.866354466602321</v>
      </c>
      <c r="K103" s="26">
        <v>8.7456580930549546</v>
      </c>
      <c r="L103" s="26">
        <v>0.08</v>
      </c>
      <c r="M103" s="26">
        <v>4</v>
      </c>
      <c r="N103" s="26">
        <v>1.9202233354806619</v>
      </c>
      <c r="O103" s="28">
        <v>8.4166823667983461</v>
      </c>
      <c r="P103" s="26"/>
      <c r="Q103" s="26">
        <v>40.92</v>
      </c>
      <c r="R103" s="26">
        <v>0</v>
      </c>
      <c r="S103" s="26">
        <v>40.92</v>
      </c>
    </row>
    <row r="104" spans="1:19" x14ac:dyDescent="0.25">
      <c r="A104">
        <v>100</v>
      </c>
      <c r="B104">
        <v>2336</v>
      </c>
      <c r="C104" t="str">
        <f>VLOOKUP($B104,[1]Mar24!$B$5:$E$175,2,FALSE)</f>
        <v>CANAPRO</v>
      </c>
      <c r="D104" t="s">
        <v>48</v>
      </c>
      <c r="E104" t="s">
        <v>21</v>
      </c>
      <c r="F104" s="26">
        <v>17.424916646603389</v>
      </c>
      <c r="G104" s="26">
        <v>0</v>
      </c>
      <c r="H104" s="26">
        <v>0</v>
      </c>
      <c r="I104" s="26">
        <v>0</v>
      </c>
      <c r="J104" s="27">
        <v>17.424916646603389</v>
      </c>
      <c r="K104" s="26">
        <v>11.01411237416052</v>
      </c>
      <c r="L104" s="26">
        <v>0</v>
      </c>
      <c r="M104" s="26">
        <v>3.4174311926605512</v>
      </c>
      <c r="N104" s="26">
        <v>6.9735373245083512E-2</v>
      </c>
      <c r="O104" s="28">
        <v>10.788933726027739</v>
      </c>
      <c r="P104" s="26"/>
      <c r="Q104" s="26"/>
      <c r="R104" s="26"/>
      <c r="S104" s="26"/>
    </row>
    <row r="105" spans="1:19" x14ac:dyDescent="0.25">
      <c r="A105">
        <v>101</v>
      </c>
      <c r="B105">
        <v>2337</v>
      </c>
      <c r="C105" t="str">
        <f>VLOOKUP($B105,[1]Mar24!$B$5:$E$175,2,FALSE)</f>
        <v>COOMULNORBOY</v>
      </c>
      <c r="D105" t="s">
        <v>46</v>
      </c>
      <c r="E105" t="s">
        <v>21</v>
      </c>
      <c r="F105" s="26">
        <v>19.750930540990691</v>
      </c>
      <c r="G105" s="26">
        <v>0</v>
      </c>
      <c r="H105" s="26">
        <v>0</v>
      </c>
      <c r="I105" s="26">
        <v>0</v>
      </c>
      <c r="J105" s="27">
        <v>19.750930540990691</v>
      </c>
      <c r="K105" s="26">
        <v>8.928869731740626</v>
      </c>
      <c r="L105" s="26">
        <v>0</v>
      </c>
      <c r="M105" s="26">
        <v>0</v>
      </c>
      <c r="N105" s="26">
        <v>3.04</v>
      </c>
      <c r="O105" s="28">
        <v>8.9209161542739572</v>
      </c>
      <c r="P105" s="26"/>
      <c r="Q105" s="26"/>
      <c r="R105" s="26"/>
      <c r="S105" s="26"/>
    </row>
    <row r="106" spans="1:19" x14ac:dyDescent="0.25">
      <c r="A106">
        <v>102</v>
      </c>
      <c r="B106">
        <v>2392</v>
      </c>
      <c r="C106" t="str">
        <f>VLOOKUP($B106,[1]Mar24!$B$5:$E$175,2,FALSE)</f>
        <v>COOMEC</v>
      </c>
      <c r="D106" t="s">
        <v>50</v>
      </c>
      <c r="E106" t="s">
        <v>22</v>
      </c>
      <c r="F106" s="26">
        <v>23.46681375401505</v>
      </c>
      <c r="G106" s="26">
        <v>0</v>
      </c>
      <c r="H106" s="26">
        <v>0</v>
      </c>
      <c r="I106" s="26">
        <v>0</v>
      </c>
      <c r="J106" s="27">
        <v>23.46681375401505</v>
      </c>
      <c r="K106" s="26">
        <v>12.620863506888041</v>
      </c>
      <c r="L106" s="26">
        <v>0</v>
      </c>
      <c r="M106" s="26">
        <v>7.7081155246331026</v>
      </c>
      <c r="N106" s="26">
        <v>3</v>
      </c>
      <c r="O106" s="28">
        <v>12.47115891009209</v>
      </c>
      <c r="P106" s="26"/>
      <c r="Q106" s="26"/>
      <c r="R106" s="26"/>
      <c r="S106" s="26"/>
    </row>
    <row r="107" spans="1:19" x14ac:dyDescent="0.25">
      <c r="A107">
        <v>103</v>
      </c>
      <c r="B107">
        <v>2398</v>
      </c>
      <c r="C107" t="str">
        <f>VLOOKUP($B107,[1]Mar24!$B$5:$E$175,2,FALSE)</f>
        <v>COEDUCADORES BOYACA</v>
      </c>
      <c r="D107" t="s">
        <v>48</v>
      </c>
      <c r="E107" t="s">
        <v>21</v>
      </c>
      <c r="F107" s="26">
        <v>18.465701820652171</v>
      </c>
      <c r="G107" s="26">
        <v>14.03</v>
      </c>
      <c r="H107" s="26">
        <v>0</v>
      </c>
      <c r="I107" s="26">
        <v>0</v>
      </c>
      <c r="J107" s="27">
        <v>18.366711663124331</v>
      </c>
      <c r="K107" s="26">
        <v>10.931346312292231</v>
      </c>
      <c r="L107" s="26">
        <v>0</v>
      </c>
      <c r="M107" s="26">
        <v>10.10073211314476</v>
      </c>
      <c r="N107" s="26">
        <v>1</v>
      </c>
      <c r="O107" s="28">
        <v>10.811561945019299</v>
      </c>
      <c r="P107" s="26"/>
      <c r="Q107" s="26"/>
      <c r="R107" s="26"/>
      <c r="S107" s="26"/>
    </row>
    <row r="108" spans="1:19" x14ac:dyDescent="0.25">
      <c r="A108">
        <v>104</v>
      </c>
      <c r="B108">
        <v>2426</v>
      </c>
      <c r="C108" t="str">
        <f>VLOOKUP($B108,[1]Mar24!$B$5:$E$175,2,FALSE)</f>
        <v>CONFIAMOS</v>
      </c>
      <c r="D108" t="s">
        <v>46</v>
      </c>
      <c r="E108" t="s">
        <v>23</v>
      </c>
      <c r="F108" s="26">
        <v>18.815696443271172</v>
      </c>
      <c r="G108" s="26">
        <v>0</v>
      </c>
      <c r="H108" s="26">
        <v>0</v>
      </c>
      <c r="I108" s="26">
        <v>0</v>
      </c>
      <c r="J108" s="27">
        <v>18.815696443271172</v>
      </c>
      <c r="K108" s="26">
        <v>11.717518503965501</v>
      </c>
      <c r="L108" s="26">
        <v>0</v>
      </c>
      <c r="M108" s="26">
        <v>5</v>
      </c>
      <c r="N108" s="26">
        <v>0.98662999033039755</v>
      </c>
      <c r="O108" s="28">
        <v>11.568282861237019</v>
      </c>
      <c r="P108" s="26"/>
      <c r="Q108" s="26"/>
      <c r="R108" s="26"/>
      <c r="S108" s="26"/>
    </row>
    <row r="109" spans="1:19" x14ac:dyDescent="0.25">
      <c r="A109">
        <v>105</v>
      </c>
      <c r="B109">
        <v>2434</v>
      </c>
      <c r="C109" t="str">
        <f>VLOOKUP($B109,[1]Mar24!$B$5:$E$175,2,FALSE)</f>
        <v>COMERCIACOOP</v>
      </c>
      <c r="D109" t="s">
        <v>46</v>
      </c>
      <c r="E109" t="s">
        <v>21</v>
      </c>
      <c r="F109" s="26">
        <v>24.372441915067309</v>
      </c>
      <c r="G109" s="26">
        <v>0</v>
      </c>
      <c r="H109" s="26">
        <v>24.421927350902561</v>
      </c>
      <c r="I109" s="26">
        <v>38.998725605875592</v>
      </c>
      <c r="J109" s="27">
        <v>29.826786547353159</v>
      </c>
      <c r="K109" s="26">
        <v>7.5358343500727818</v>
      </c>
      <c r="L109" s="26">
        <v>0</v>
      </c>
      <c r="M109" s="26">
        <v>6.3512313144788353</v>
      </c>
      <c r="N109" s="26">
        <v>1</v>
      </c>
      <c r="O109" s="28">
        <v>7.1145123064338014</v>
      </c>
      <c r="P109" s="26"/>
      <c r="Q109" s="26">
        <v>40.233841882529447</v>
      </c>
      <c r="R109" s="26">
        <v>30.87603765778185</v>
      </c>
      <c r="S109" s="26">
        <v>38.998725605875592</v>
      </c>
    </row>
    <row r="110" spans="1:19" x14ac:dyDescent="0.25">
      <c r="A110">
        <v>106</v>
      </c>
      <c r="B110">
        <v>2483</v>
      </c>
      <c r="C110" t="str">
        <f>VLOOKUP($B110,[1]Mar24!$B$5:$E$175,2,FALSE)</f>
        <v>COOPINEM</v>
      </c>
      <c r="D110" t="s">
        <v>49</v>
      </c>
      <c r="E110" t="s">
        <v>24</v>
      </c>
      <c r="F110" s="26">
        <v>18.94855291568447</v>
      </c>
      <c r="G110" s="26">
        <v>0</v>
      </c>
      <c r="H110" s="26">
        <v>0</v>
      </c>
      <c r="I110" s="26">
        <v>0</v>
      </c>
      <c r="J110" s="27">
        <v>18.94855291568447</v>
      </c>
      <c r="K110" s="26">
        <v>0</v>
      </c>
      <c r="L110" s="26">
        <v>0</v>
      </c>
      <c r="M110" s="26">
        <v>0</v>
      </c>
      <c r="N110" s="26">
        <v>3</v>
      </c>
      <c r="O110" s="28">
        <v>3</v>
      </c>
      <c r="P110" s="26"/>
      <c r="Q110" s="26"/>
      <c r="R110" s="26"/>
      <c r="S110" s="26"/>
    </row>
    <row r="111" spans="1:19" x14ac:dyDescent="0.25">
      <c r="A111">
        <v>107</v>
      </c>
      <c r="B111">
        <v>2506</v>
      </c>
      <c r="C111" t="str">
        <f>VLOOKUP($B111,[1]Mar24!$B$5:$E$175,2,FALSE)</f>
        <v>COOPEMTOL</v>
      </c>
      <c r="D111" t="s">
        <v>48</v>
      </c>
      <c r="E111" t="s">
        <v>24</v>
      </c>
      <c r="F111" s="26">
        <v>14.09281161093803</v>
      </c>
      <c r="G111" s="26">
        <v>0</v>
      </c>
      <c r="H111" s="26">
        <v>17.86151536727186</v>
      </c>
      <c r="I111" s="26">
        <v>0</v>
      </c>
      <c r="J111" s="27">
        <v>14.27401654864199</v>
      </c>
      <c r="K111" s="26">
        <v>14.030738356778301</v>
      </c>
      <c r="L111" s="26">
        <v>0</v>
      </c>
      <c r="M111" s="26">
        <v>8</v>
      </c>
      <c r="N111" s="26">
        <v>1</v>
      </c>
      <c r="O111" s="28">
        <v>14.00312170031064</v>
      </c>
      <c r="P111" s="26"/>
      <c r="Q111" s="26"/>
      <c r="R111" s="26"/>
      <c r="S111" s="26"/>
    </row>
    <row r="112" spans="1:19" x14ac:dyDescent="0.25">
      <c r="A112">
        <v>108</v>
      </c>
      <c r="B112">
        <v>2520</v>
      </c>
      <c r="C112" t="str">
        <f>VLOOKUP($B112,[1]Mar24!$B$5:$E$175,2,FALSE)</f>
        <v>COOPSANSIMON</v>
      </c>
      <c r="D112" t="s">
        <v>49</v>
      </c>
      <c r="E112" t="s">
        <v>24</v>
      </c>
      <c r="F112" s="26">
        <v>22.61749811035525</v>
      </c>
      <c r="G112" s="26">
        <v>0</v>
      </c>
      <c r="H112" s="26">
        <v>0</v>
      </c>
      <c r="I112" s="26">
        <v>76.073731100255856</v>
      </c>
      <c r="J112" s="27">
        <v>24.13640005698797</v>
      </c>
      <c r="K112" s="26">
        <v>12.610789634562201</v>
      </c>
      <c r="L112" s="26">
        <v>0</v>
      </c>
      <c r="M112" s="26">
        <v>2</v>
      </c>
      <c r="N112" s="26">
        <v>0</v>
      </c>
      <c r="O112" s="28">
        <v>12.57451848658204</v>
      </c>
      <c r="P112" s="26"/>
      <c r="Q112" s="26">
        <v>76.03938503334156</v>
      </c>
      <c r="R112" s="26">
        <v>76.63</v>
      </c>
      <c r="S112" s="26">
        <v>76.073731100255856</v>
      </c>
    </row>
    <row r="113" spans="1:19" x14ac:dyDescent="0.25">
      <c r="A113">
        <v>109</v>
      </c>
      <c r="B113">
        <v>2525</v>
      </c>
      <c r="C113" t="str">
        <f>VLOOKUP($B113,[1]Mar24!$B$5:$E$175,2,FALSE)</f>
        <v>COOPJUDICIAL</v>
      </c>
      <c r="D113" t="s">
        <v>46</v>
      </c>
      <c r="E113" t="s">
        <v>24</v>
      </c>
      <c r="F113" s="26">
        <v>18.149105491050118</v>
      </c>
      <c r="G113" s="26">
        <v>0</v>
      </c>
      <c r="H113" s="26">
        <v>0</v>
      </c>
      <c r="I113" s="26">
        <v>0</v>
      </c>
      <c r="J113" s="27">
        <v>18.149105491050118</v>
      </c>
      <c r="K113" s="26">
        <v>9.7678490473086494</v>
      </c>
      <c r="L113" s="26">
        <v>0</v>
      </c>
      <c r="M113" s="26">
        <v>3.04</v>
      </c>
      <c r="N113" s="26">
        <v>1.69</v>
      </c>
      <c r="O113" s="28">
        <v>9.4102339865920737</v>
      </c>
      <c r="P113" s="26"/>
      <c r="Q113" s="26"/>
      <c r="R113" s="26"/>
      <c r="S113" s="26"/>
    </row>
    <row r="114" spans="1:19" x14ac:dyDescent="0.25">
      <c r="A114">
        <v>110</v>
      </c>
      <c r="B114">
        <v>2540</v>
      </c>
      <c r="C114" t="str">
        <f>VLOOKUP($B114,[1]Mar24!$B$5:$E$175,2,FALSE)</f>
        <v>COOFINANCIAR</v>
      </c>
      <c r="D114" t="s">
        <v>49</v>
      </c>
      <c r="E114" t="s">
        <v>24</v>
      </c>
      <c r="F114" s="26">
        <v>26.28237186539323</v>
      </c>
      <c r="G114" s="26">
        <v>0</v>
      </c>
      <c r="H114" s="26">
        <v>0</v>
      </c>
      <c r="I114" s="26">
        <v>36.520221156820291</v>
      </c>
      <c r="J114" s="27">
        <v>29.957092310322611</v>
      </c>
      <c r="K114" s="26">
        <v>10.64963484607993</v>
      </c>
      <c r="L114" s="26">
        <v>0</v>
      </c>
      <c r="M114" s="26">
        <v>3.2999999999999989</v>
      </c>
      <c r="N114" s="26">
        <v>2.27</v>
      </c>
      <c r="O114" s="28">
        <v>10.316756978249609</v>
      </c>
      <c r="P114" s="26"/>
      <c r="Q114" s="26">
        <v>36.520221156820291</v>
      </c>
      <c r="R114" s="26">
        <v>0</v>
      </c>
      <c r="S114" s="26">
        <v>36.520221156820291</v>
      </c>
    </row>
    <row r="115" spans="1:19" x14ac:dyDescent="0.25">
      <c r="A115">
        <v>111</v>
      </c>
      <c r="B115">
        <v>2560</v>
      </c>
      <c r="C115" t="str">
        <f>VLOOKUP($B115,[1]Mar24!$B$5:$E$175,2,FALSE)</f>
        <v>COOMULTRAISS LTDA</v>
      </c>
      <c r="D115" t="s">
        <v>49</v>
      </c>
      <c r="E115" t="s">
        <v>24</v>
      </c>
      <c r="F115" s="26">
        <v>29.02851539263547</v>
      </c>
      <c r="G115" s="26">
        <v>0</v>
      </c>
      <c r="H115" s="26">
        <v>0</v>
      </c>
      <c r="I115" s="26">
        <v>0</v>
      </c>
      <c r="J115" s="27">
        <v>29.02851539263547</v>
      </c>
      <c r="K115" s="26">
        <v>13.22838912133891</v>
      </c>
      <c r="L115" s="26">
        <v>0</v>
      </c>
      <c r="M115" s="26">
        <v>0</v>
      </c>
      <c r="N115" s="26">
        <v>3.04</v>
      </c>
      <c r="O115" s="28">
        <v>10.38639668146606</v>
      </c>
      <c r="P115" s="26"/>
      <c r="Q115" s="26"/>
      <c r="R115" s="26"/>
      <c r="S115" s="26"/>
    </row>
    <row r="116" spans="1:19" x14ac:dyDescent="0.25">
      <c r="A116">
        <v>112</v>
      </c>
      <c r="B116">
        <v>2641</v>
      </c>
      <c r="C116" t="str">
        <f>VLOOKUP($B116,[1]Mar24!$B$5:$E$175,2,FALSE)</f>
        <v>CESCA</v>
      </c>
      <c r="D116" t="s">
        <v>44</v>
      </c>
      <c r="E116" t="s">
        <v>25</v>
      </c>
      <c r="F116" s="26">
        <v>22.040072567366749</v>
      </c>
      <c r="G116" s="26">
        <v>0</v>
      </c>
      <c r="H116" s="26">
        <v>0</v>
      </c>
      <c r="I116" s="26">
        <v>0</v>
      </c>
      <c r="J116" s="27">
        <v>22.040072567366749</v>
      </c>
      <c r="K116" s="26">
        <v>9.1936735033455133</v>
      </c>
      <c r="L116" s="26">
        <v>0</v>
      </c>
      <c r="M116" s="26">
        <v>0</v>
      </c>
      <c r="N116" s="26">
        <v>1</v>
      </c>
      <c r="O116" s="28">
        <v>9.0474485993984857</v>
      </c>
      <c r="P116" s="26"/>
      <c r="Q116" s="26"/>
      <c r="R116" s="26"/>
      <c r="S116" s="26"/>
    </row>
    <row r="117" spans="1:19" x14ac:dyDescent="0.25">
      <c r="A117">
        <v>113</v>
      </c>
      <c r="B117">
        <v>2655</v>
      </c>
      <c r="C117" t="str">
        <f>VLOOKUP($B117,[1]Mar24!$B$5:$E$175,2,FALSE)</f>
        <v>COOTRACHEC</v>
      </c>
      <c r="D117" t="s">
        <v>46</v>
      </c>
      <c r="E117" t="s">
        <v>25</v>
      </c>
      <c r="F117" s="26">
        <v>28.396813439844038</v>
      </c>
      <c r="G117" s="26">
        <v>0</v>
      </c>
      <c r="H117" s="26">
        <v>0</v>
      </c>
      <c r="I117" s="26">
        <v>0</v>
      </c>
      <c r="J117" s="27">
        <v>28.396813439844038</v>
      </c>
      <c r="K117" s="26">
        <v>10.8832549974026</v>
      </c>
      <c r="L117" s="26">
        <v>0</v>
      </c>
      <c r="M117" s="26">
        <v>0</v>
      </c>
      <c r="N117" s="26">
        <v>3.04</v>
      </c>
      <c r="O117" s="28">
        <v>10.7814925351186</v>
      </c>
      <c r="P117" s="26"/>
      <c r="Q117" s="26"/>
      <c r="R117" s="26"/>
      <c r="S117" s="26"/>
    </row>
    <row r="118" spans="1:19" x14ac:dyDescent="0.25">
      <c r="A118">
        <v>114</v>
      </c>
      <c r="B118">
        <v>2660</v>
      </c>
      <c r="C118" t="str">
        <f>VLOOKUP($B118,[1]Mar24!$B$5:$E$175,2,FALSE)</f>
        <v>COOPROCAL</v>
      </c>
      <c r="D118" t="s">
        <v>46</v>
      </c>
      <c r="E118" t="s">
        <v>25</v>
      </c>
      <c r="F118" s="26">
        <v>25.60102201547847</v>
      </c>
      <c r="G118" s="26">
        <v>0</v>
      </c>
      <c r="H118" s="26">
        <v>0</v>
      </c>
      <c r="I118" s="26">
        <v>0</v>
      </c>
      <c r="J118" s="27">
        <v>25.60102201547847</v>
      </c>
      <c r="K118" s="26">
        <v>8.1475677387648737</v>
      </c>
      <c r="L118" s="26">
        <v>0</v>
      </c>
      <c r="M118" s="26">
        <v>6.7123857702349872</v>
      </c>
      <c r="N118" s="26">
        <v>1.5</v>
      </c>
      <c r="O118" s="28">
        <v>8.0495936795934853</v>
      </c>
      <c r="P118" s="26"/>
      <c r="Q118" s="26"/>
      <c r="R118" s="26"/>
      <c r="S118" s="26"/>
    </row>
    <row r="119" spans="1:19" x14ac:dyDescent="0.25">
      <c r="A119">
        <v>115</v>
      </c>
      <c r="B119">
        <v>2675</v>
      </c>
      <c r="C119" t="str">
        <f>VLOOKUP($B119,[1]Mar24!$B$5:$E$175,2,FALSE)</f>
        <v>COOCALPRO</v>
      </c>
      <c r="D119" t="s">
        <v>46</v>
      </c>
      <c r="E119" t="s">
        <v>25</v>
      </c>
      <c r="F119" s="26">
        <v>16.772933793383039</v>
      </c>
      <c r="G119" s="26">
        <v>0</v>
      </c>
      <c r="H119" s="26">
        <v>0</v>
      </c>
      <c r="I119" s="26">
        <v>0</v>
      </c>
      <c r="J119" s="27">
        <v>16.772933793383039</v>
      </c>
      <c r="K119" s="26">
        <v>10.130369341378749</v>
      </c>
      <c r="L119" s="26">
        <v>0</v>
      </c>
      <c r="M119" s="26">
        <v>4.0740999999999996</v>
      </c>
      <c r="N119" s="26">
        <v>3.0419999999999998</v>
      </c>
      <c r="O119" s="28">
        <v>10.01143997699511</v>
      </c>
      <c r="P119" s="26"/>
      <c r="Q119" s="26"/>
      <c r="R119" s="26"/>
      <c r="S119" s="26"/>
    </row>
    <row r="120" spans="1:19" x14ac:dyDescent="0.25">
      <c r="A120">
        <v>116</v>
      </c>
      <c r="B120">
        <v>2688</v>
      </c>
      <c r="C120" t="str">
        <f>VLOOKUP($B120,[1]Mar24!$B$5:$E$175,2,FALSE)</f>
        <v>COOPSOCIAL</v>
      </c>
      <c r="D120" t="s">
        <v>49</v>
      </c>
      <c r="E120" t="s">
        <v>25</v>
      </c>
      <c r="F120" s="26">
        <v>16.811751331560171</v>
      </c>
      <c r="G120" s="26">
        <v>0</v>
      </c>
      <c r="H120" s="26">
        <v>12</v>
      </c>
      <c r="I120" s="26">
        <v>0</v>
      </c>
      <c r="J120" s="27">
        <v>15.94799821837463</v>
      </c>
      <c r="K120" s="26">
        <v>9.0202316337440944</v>
      </c>
      <c r="L120" s="26">
        <v>0</v>
      </c>
      <c r="M120" s="26">
        <v>0</v>
      </c>
      <c r="N120" s="26">
        <v>2.02</v>
      </c>
      <c r="O120" s="28">
        <v>8.9613174218601142</v>
      </c>
      <c r="P120" s="26"/>
      <c r="Q120" s="26"/>
      <c r="R120" s="26"/>
      <c r="S120" s="26"/>
    </row>
    <row r="121" spans="1:19" x14ac:dyDescent="0.25">
      <c r="A121">
        <v>117</v>
      </c>
      <c r="B121">
        <v>2773</v>
      </c>
      <c r="C121" t="str">
        <f>VLOOKUP($B121,[1]Mar24!$B$5:$E$175,2,FALSE)</f>
        <v>COOFISAM</v>
      </c>
      <c r="D121" t="s">
        <v>48</v>
      </c>
      <c r="E121" t="s">
        <v>26</v>
      </c>
      <c r="F121" s="26">
        <v>25.3974686527235</v>
      </c>
      <c r="G121" s="26">
        <v>0</v>
      </c>
      <c r="H121" s="26">
        <v>23.17171875</v>
      </c>
      <c r="I121" s="26">
        <v>26.56308310409413</v>
      </c>
      <c r="J121" s="27">
        <v>25.91432666612203</v>
      </c>
      <c r="K121" s="26">
        <v>11.39130476262476</v>
      </c>
      <c r="L121" s="26">
        <v>0</v>
      </c>
      <c r="M121" s="26">
        <v>4.764111810322424</v>
      </c>
      <c r="N121" s="26">
        <v>0.26662324818328192</v>
      </c>
      <c r="O121" s="28">
        <v>10.90722849381228</v>
      </c>
      <c r="P121" s="26"/>
      <c r="Q121" s="26">
        <v>26.556831464010571</v>
      </c>
      <c r="R121" s="26">
        <v>27.304926919386059</v>
      </c>
      <c r="S121" s="26">
        <v>26.56308310409413</v>
      </c>
    </row>
    <row r="122" spans="1:19" x14ac:dyDescent="0.25">
      <c r="A122">
        <v>118</v>
      </c>
      <c r="B122">
        <v>2783</v>
      </c>
      <c r="C122" t="str">
        <f>VLOOKUP($B122,[1]Mar24!$B$5:$E$175,2,FALSE)</f>
        <v>UTRAHUILCA</v>
      </c>
      <c r="D122" t="s">
        <v>47</v>
      </c>
      <c r="E122" t="s">
        <v>26</v>
      </c>
      <c r="F122" s="26">
        <v>17.435804377348841</v>
      </c>
      <c r="G122" s="26">
        <v>0</v>
      </c>
      <c r="H122" s="26">
        <v>23.66</v>
      </c>
      <c r="I122" s="26">
        <v>25.417145096931389</v>
      </c>
      <c r="J122" s="27">
        <v>19.893850515083098</v>
      </c>
      <c r="K122" s="26">
        <v>11.164740037694379</v>
      </c>
      <c r="L122" s="26">
        <v>0</v>
      </c>
      <c r="M122" s="26">
        <v>1.715874709660141</v>
      </c>
      <c r="N122" s="26">
        <v>0.405905401078059</v>
      </c>
      <c r="O122" s="28">
        <v>8.3362791617750922</v>
      </c>
      <c r="P122" s="26"/>
      <c r="Q122" s="26">
        <v>25.417145096931389</v>
      </c>
      <c r="R122" s="26">
        <v>0</v>
      </c>
      <c r="S122" s="26">
        <v>25.417145096931389</v>
      </c>
    </row>
    <row r="123" spans="1:19" x14ac:dyDescent="0.25">
      <c r="A123">
        <v>119</v>
      </c>
      <c r="B123">
        <v>2814</v>
      </c>
      <c r="C123" t="str">
        <f>VLOOKUP($B123,[1]Mar24!$B$5:$E$175,2,FALSE)</f>
        <v>CREDIFUTURO</v>
      </c>
      <c r="D123" t="s">
        <v>46</v>
      </c>
      <c r="E123" t="s">
        <v>26</v>
      </c>
      <c r="F123" s="26">
        <v>21.680272232304901</v>
      </c>
      <c r="G123" s="26">
        <v>0</v>
      </c>
      <c r="H123" s="26">
        <v>0</v>
      </c>
      <c r="I123" s="26">
        <v>0</v>
      </c>
      <c r="J123" s="27">
        <v>21.680272232304901</v>
      </c>
      <c r="K123" s="26">
        <v>11.01630703826169</v>
      </c>
      <c r="L123" s="26">
        <v>0</v>
      </c>
      <c r="M123" s="26">
        <v>4.9530304756479637</v>
      </c>
      <c r="N123" s="26">
        <v>1.5716944459205411</v>
      </c>
      <c r="O123" s="28">
        <v>10.65701987922254</v>
      </c>
      <c r="P123" s="26"/>
      <c r="Q123" s="26"/>
      <c r="R123" s="26"/>
      <c r="S123" s="26"/>
    </row>
    <row r="124" spans="1:19" x14ac:dyDescent="0.25">
      <c r="A124">
        <v>120</v>
      </c>
      <c r="B124">
        <v>2829</v>
      </c>
      <c r="C124" t="str">
        <f>VLOOKUP($B124,[1]Mar24!$B$5:$E$175,2,FALSE)</f>
        <v>COFACENEIVA</v>
      </c>
      <c r="D124" t="s">
        <v>46</v>
      </c>
      <c r="E124" t="s">
        <v>26</v>
      </c>
      <c r="F124" s="26">
        <v>22.110696660084511</v>
      </c>
      <c r="G124" s="26">
        <v>0</v>
      </c>
      <c r="H124" s="26">
        <v>0</v>
      </c>
      <c r="I124" s="26">
        <v>0</v>
      </c>
      <c r="J124" s="27">
        <v>22.110696660084511</v>
      </c>
      <c r="K124" s="26">
        <v>10.071741477646739</v>
      </c>
      <c r="L124" s="26">
        <v>0</v>
      </c>
      <c r="M124" s="26">
        <v>1.825809128630705</v>
      </c>
      <c r="N124" s="26">
        <v>1.566244394692438</v>
      </c>
      <c r="O124" s="28">
        <v>9.9835392569397978</v>
      </c>
      <c r="P124" s="26"/>
      <c r="Q124" s="26"/>
      <c r="R124" s="26"/>
      <c r="S124" s="26"/>
    </row>
    <row r="125" spans="1:19" x14ac:dyDescent="0.25">
      <c r="A125">
        <v>121</v>
      </c>
      <c r="B125">
        <v>2871</v>
      </c>
      <c r="C125" t="str">
        <f>VLOOKUP($B125,[1]Mar24!$B$5:$E$175,2,FALSE)</f>
        <v>COOTRACERREJON</v>
      </c>
      <c r="D125" t="s">
        <v>44</v>
      </c>
      <c r="E125" t="s">
        <v>27</v>
      </c>
      <c r="F125" s="26">
        <v>24.661019737294811</v>
      </c>
      <c r="G125" s="26">
        <v>0</v>
      </c>
      <c r="H125" s="26">
        <v>0</v>
      </c>
      <c r="I125" s="26">
        <v>31.63857839155159</v>
      </c>
      <c r="J125" s="27">
        <v>25.112828536834471</v>
      </c>
      <c r="K125" s="26">
        <v>15.31116992015955</v>
      </c>
      <c r="L125" s="26">
        <v>1</v>
      </c>
      <c r="M125" s="26">
        <v>4.5944925352211392</v>
      </c>
      <c r="N125" s="26">
        <v>1.125256233425793</v>
      </c>
      <c r="O125" s="28">
        <v>15.291151422907699</v>
      </c>
      <c r="P125" s="26"/>
      <c r="Q125" s="26">
        <v>31.63857839155159</v>
      </c>
      <c r="R125" s="26">
        <v>0</v>
      </c>
      <c r="S125" s="26">
        <v>31.63857839155159</v>
      </c>
    </row>
    <row r="126" spans="1:19" x14ac:dyDescent="0.25">
      <c r="A126">
        <v>122</v>
      </c>
      <c r="B126">
        <v>2878</v>
      </c>
      <c r="C126" t="str">
        <f>VLOOKUP($B126,[1]Mar24!$B$5:$E$175,2,FALSE)</f>
        <v>COOMONOMEROS</v>
      </c>
      <c r="D126" t="s">
        <v>46</v>
      </c>
      <c r="E126" t="s">
        <v>27</v>
      </c>
      <c r="F126" s="26">
        <v>27.311062210369389</v>
      </c>
      <c r="G126" s="26">
        <v>0</v>
      </c>
      <c r="H126" s="26">
        <v>0</v>
      </c>
      <c r="I126" s="26">
        <v>0</v>
      </c>
      <c r="J126" s="27">
        <v>27.311062210369389</v>
      </c>
      <c r="K126" s="26">
        <v>10.70968028139248</v>
      </c>
      <c r="L126" s="26">
        <v>1.5</v>
      </c>
      <c r="M126" s="26">
        <v>0</v>
      </c>
      <c r="N126" s="26">
        <v>1</v>
      </c>
      <c r="O126" s="28">
        <v>10.70664595839769</v>
      </c>
      <c r="P126" s="26"/>
      <c r="Q126" s="26"/>
      <c r="R126" s="26"/>
      <c r="S126" s="26"/>
    </row>
    <row r="127" spans="1:19" x14ac:dyDescent="0.25">
      <c r="A127">
        <v>123</v>
      </c>
      <c r="B127">
        <v>3018</v>
      </c>
      <c r="C127" t="str">
        <f>VLOOKUP($B127,[1]Mar24!$B$5:$E$175,2,FALSE)</f>
        <v>COFINCAFE</v>
      </c>
      <c r="D127" t="s">
        <v>48</v>
      </c>
      <c r="E127" t="s">
        <v>28</v>
      </c>
      <c r="F127" s="26">
        <v>28.30115349853838</v>
      </c>
      <c r="G127" s="26">
        <v>0</v>
      </c>
      <c r="H127" s="26">
        <v>25.050493619934699</v>
      </c>
      <c r="I127" s="26">
        <v>37.687964619970529</v>
      </c>
      <c r="J127" s="27">
        <v>30.791048499659311</v>
      </c>
      <c r="K127" s="26">
        <v>11.504158525669579</v>
      </c>
      <c r="L127" s="26">
        <v>0</v>
      </c>
      <c r="M127" s="26">
        <v>7.5134677328886266</v>
      </c>
      <c r="N127" s="26">
        <v>1</v>
      </c>
      <c r="O127" s="28">
        <v>10.52468202269228</v>
      </c>
      <c r="P127" s="26"/>
      <c r="Q127" s="26">
        <v>37.687964619970529</v>
      </c>
      <c r="R127" s="26">
        <v>0</v>
      </c>
      <c r="S127" s="26">
        <v>37.687964619970529</v>
      </c>
    </row>
    <row r="128" spans="1:19" x14ac:dyDescent="0.25">
      <c r="A128">
        <v>124</v>
      </c>
      <c r="B128">
        <v>3033</v>
      </c>
      <c r="C128" t="str">
        <f>VLOOKUP($B128,[1]Mar24!$B$5:$E$175,2,FALSE)</f>
        <v>AVANZA</v>
      </c>
      <c r="D128" t="s">
        <v>44</v>
      </c>
      <c r="E128" t="s">
        <v>28</v>
      </c>
      <c r="F128" s="26">
        <v>25.80407985891938</v>
      </c>
      <c r="G128" s="26">
        <v>0</v>
      </c>
      <c r="H128" s="26">
        <v>23.847993035502519</v>
      </c>
      <c r="I128" s="26">
        <v>0</v>
      </c>
      <c r="J128" s="27">
        <v>24.622292809253398</v>
      </c>
      <c r="K128" s="26">
        <v>10.46740607074649</v>
      </c>
      <c r="L128" s="26">
        <v>0</v>
      </c>
      <c r="M128" s="26">
        <v>5.4306053407198096</v>
      </c>
      <c r="N128" s="26">
        <v>2.027673056953248</v>
      </c>
      <c r="O128" s="28">
        <v>9.9067877783688125</v>
      </c>
      <c r="P128" s="26"/>
      <c r="Q128" s="26"/>
      <c r="R128" s="26"/>
      <c r="S128" s="26"/>
    </row>
    <row r="129" spans="1:19" x14ac:dyDescent="0.25">
      <c r="A129">
        <v>125</v>
      </c>
      <c r="B129">
        <v>3034</v>
      </c>
      <c r="C129" t="str">
        <f>VLOOKUP($B129,[1]Mar24!$B$5:$E$175,2,FALSE)</f>
        <v>COOPIGON</v>
      </c>
      <c r="D129" t="s">
        <v>49</v>
      </c>
      <c r="E129" t="s">
        <v>29</v>
      </c>
      <c r="F129" s="26">
        <v>25.772070047446562</v>
      </c>
      <c r="G129" s="26">
        <v>0</v>
      </c>
      <c r="H129" s="26">
        <v>0</v>
      </c>
      <c r="I129" s="26">
        <v>0</v>
      </c>
      <c r="J129" s="27">
        <v>25.772070047446562</v>
      </c>
      <c r="K129" s="26">
        <v>9.3136930771661319</v>
      </c>
      <c r="L129" s="26">
        <v>0</v>
      </c>
      <c r="M129" s="26">
        <v>9.0901149276993873</v>
      </c>
      <c r="N129" s="26">
        <v>1</v>
      </c>
      <c r="O129" s="28">
        <v>8.617932839871747</v>
      </c>
      <c r="P129" s="26"/>
      <c r="Q129" s="26"/>
      <c r="R129" s="26"/>
      <c r="S129" s="26"/>
    </row>
    <row r="130" spans="1:19" x14ac:dyDescent="0.25">
      <c r="A130">
        <v>126</v>
      </c>
      <c r="B130">
        <v>3048</v>
      </c>
      <c r="C130" t="str">
        <f>VLOOKUP($B130,[1]Mar24!$B$5:$E$175,2,FALSE)</f>
        <v>MULTICOOP</v>
      </c>
      <c r="D130" t="s">
        <v>46</v>
      </c>
      <c r="E130" t="s">
        <v>19</v>
      </c>
      <c r="F130" s="26">
        <v>26.634016973125881</v>
      </c>
      <c r="G130" s="26">
        <v>0</v>
      </c>
      <c r="H130" s="26">
        <v>26.384963784725411</v>
      </c>
      <c r="I130" s="26">
        <v>0</v>
      </c>
      <c r="J130" s="27">
        <v>26.47001147135181</v>
      </c>
      <c r="K130" s="26">
        <v>12.90396347663399</v>
      </c>
      <c r="L130" s="26">
        <v>0</v>
      </c>
      <c r="M130" s="26">
        <v>10.27433003678229</v>
      </c>
      <c r="N130" s="26">
        <v>3.5</v>
      </c>
      <c r="O130" s="28">
        <v>12.85756331485881</v>
      </c>
      <c r="P130" s="26"/>
      <c r="Q130" s="26"/>
      <c r="R130" s="26"/>
      <c r="S130" s="26"/>
    </row>
    <row r="131" spans="1:19" x14ac:dyDescent="0.25">
      <c r="A131">
        <v>127</v>
      </c>
      <c r="B131">
        <v>3049</v>
      </c>
      <c r="C131" t="str">
        <f>VLOOKUP($B131,[1]Mar24!$B$5:$E$175,2,FALSE)</f>
        <v>COMULSEB</v>
      </c>
      <c r="D131" t="s">
        <v>50</v>
      </c>
      <c r="E131" t="s">
        <v>19</v>
      </c>
      <c r="F131" s="26">
        <v>21.891480033510199</v>
      </c>
      <c r="G131" s="26">
        <v>0</v>
      </c>
      <c r="H131" s="26">
        <v>22.229456029011789</v>
      </c>
      <c r="I131" s="26">
        <v>0</v>
      </c>
      <c r="J131" s="27">
        <v>21.91881751182488</v>
      </c>
      <c r="K131" s="26">
        <v>11.06424551340494</v>
      </c>
      <c r="L131" s="26">
        <v>0</v>
      </c>
      <c r="M131" s="26">
        <v>8.5</v>
      </c>
      <c r="N131" s="26">
        <v>1.2</v>
      </c>
      <c r="O131" s="28">
        <v>11.01752451018765</v>
      </c>
      <c r="P131" s="26"/>
      <c r="Q131" s="26"/>
      <c r="R131" s="26"/>
      <c r="S131" s="26"/>
    </row>
    <row r="132" spans="1:19" x14ac:dyDescent="0.25">
      <c r="A132">
        <v>128</v>
      </c>
      <c r="B132">
        <v>3070</v>
      </c>
      <c r="C132" t="str">
        <f>VLOOKUP($B132,[1]Mar24!$B$5:$E$175,2,FALSE)</f>
        <v>COOMBEL LTDA.</v>
      </c>
      <c r="D132" t="s">
        <v>49</v>
      </c>
      <c r="E132" t="s">
        <v>19</v>
      </c>
      <c r="F132" s="26">
        <v>21.703211623016632</v>
      </c>
      <c r="G132" s="26">
        <v>0</v>
      </c>
      <c r="H132" s="26">
        <v>22</v>
      </c>
      <c r="I132" s="26">
        <v>0</v>
      </c>
      <c r="J132" s="27">
        <v>21.860712363179619</v>
      </c>
      <c r="K132" s="26">
        <v>10.55435202461619</v>
      </c>
      <c r="L132" s="26">
        <v>0</v>
      </c>
      <c r="M132" s="26">
        <v>5</v>
      </c>
      <c r="N132" s="26">
        <v>2.5</v>
      </c>
      <c r="O132" s="28">
        <v>10.53202693424565</v>
      </c>
      <c r="P132" s="26"/>
      <c r="Q132" s="26"/>
      <c r="R132" s="26"/>
      <c r="S132" s="26"/>
    </row>
    <row r="133" spans="1:19" x14ac:dyDescent="0.25">
      <c r="A133">
        <v>129</v>
      </c>
      <c r="B133">
        <v>3072</v>
      </c>
      <c r="C133" t="str">
        <f>VLOOKUP($B133,[1]Mar24!$B$5:$E$175,2,FALSE)</f>
        <v>COOMULDESA LTDA</v>
      </c>
      <c r="D133" t="s">
        <v>47</v>
      </c>
      <c r="E133" t="s">
        <v>19</v>
      </c>
      <c r="F133" s="26">
        <v>21.336814494675981</v>
      </c>
      <c r="G133" s="26">
        <v>0</v>
      </c>
      <c r="H133" s="26">
        <v>19.25525731951976</v>
      </c>
      <c r="I133" s="26">
        <v>25.27982729260945</v>
      </c>
      <c r="J133" s="27">
        <v>21.871289567757671</v>
      </c>
      <c r="K133" s="26">
        <v>11.59504883543728</v>
      </c>
      <c r="L133" s="26">
        <v>0</v>
      </c>
      <c r="M133" s="26">
        <v>10.95</v>
      </c>
      <c r="N133" s="26">
        <v>0.99999999999999989</v>
      </c>
      <c r="O133" s="28">
        <v>11.260918426138669</v>
      </c>
      <c r="P133" s="26"/>
      <c r="Q133" s="26">
        <v>25.27982729260945</v>
      </c>
      <c r="R133" s="26">
        <v>0</v>
      </c>
      <c r="S133" s="26">
        <v>25.27982729260945</v>
      </c>
    </row>
    <row r="134" spans="1:19" x14ac:dyDescent="0.25">
      <c r="A134">
        <v>130</v>
      </c>
      <c r="B134">
        <v>3123</v>
      </c>
      <c r="C134" t="str">
        <f>VLOOKUP($B134,[1]Mar24!$B$5:$E$175,2,FALSE)</f>
        <v>COOPRODECOL LTDA</v>
      </c>
      <c r="D134" t="s">
        <v>50</v>
      </c>
      <c r="E134" t="s">
        <v>19</v>
      </c>
      <c r="F134" s="26">
        <v>17.46503688413507</v>
      </c>
      <c r="G134" s="26">
        <v>0</v>
      </c>
      <c r="H134" s="26">
        <v>0</v>
      </c>
      <c r="I134" s="26">
        <v>0</v>
      </c>
      <c r="J134" s="27">
        <v>17.46503688413507</v>
      </c>
      <c r="K134" s="26">
        <v>10.20922991979169</v>
      </c>
      <c r="L134" s="26">
        <v>0</v>
      </c>
      <c r="M134" s="26">
        <v>5.5552714516744022</v>
      </c>
      <c r="N134" s="26">
        <v>3.0415956913510001</v>
      </c>
      <c r="O134" s="28">
        <v>10.204094446876571</v>
      </c>
      <c r="P134" s="26"/>
      <c r="Q134" s="26"/>
      <c r="R134" s="26"/>
      <c r="S134" s="26"/>
    </row>
    <row r="135" spans="1:19" x14ac:dyDescent="0.25">
      <c r="A135">
        <v>131</v>
      </c>
      <c r="B135">
        <v>3246</v>
      </c>
      <c r="C135" t="str">
        <f>VLOOKUP($B135,[1]Mar24!$B$5:$E$175,2,FALSE)</f>
        <v>CREDISERVIR</v>
      </c>
      <c r="D135" t="s">
        <v>51</v>
      </c>
      <c r="E135" t="s">
        <v>30</v>
      </c>
      <c r="F135" s="26">
        <v>15.764977181021679</v>
      </c>
      <c r="G135" s="26">
        <v>0</v>
      </c>
      <c r="H135" s="26">
        <v>15.392727272727271</v>
      </c>
      <c r="I135" s="26">
        <v>15.385783873416131</v>
      </c>
      <c r="J135" s="27">
        <v>15.581214834191069</v>
      </c>
      <c r="K135" s="26">
        <v>9.4510900930913841</v>
      </c>
      <c r="L135" s="26">
        <v>0</v>
      </c>
      <c r="M135" s="26">
        <v>4.05</v>
      </c>
      <c r="N135" s="26">
        <v>0.5</v>
      </c>
      <c r="O135" s="28">
        <v>8.5228591544356753</v>
      </c>
      <c r="P135" s="26"/>
      <c r="Q135" s="26">
        <v>15.385783873416131</v>
      </c>
      <c r="R135" s="26">
        <v>0</v>
      </c>
      <c r="S135" s="26">
        <v>15.385783873416131</v>
      </c>
    </row>
    <row r="136" spans="1:19" x14ac:dyDescent="0.25">
      <c r="A136">
        <v>132</v>
      </c>
      <c r="B136">
        <v>3249</v>
      </c>
      <c r="C136" t="str">
        <f>VLOOKUP($B136,[1]Mar24!$B$5:$E$175,2,FALSE)</f>
        <v>COOPINTEGRATE</v>
      </c>
      <c r="D136" t="s">
        <v>46</v>
      </c>
      <c r="E136" t="s">
        <v>30</v>
      </c>
      <c r="F136" s="26">
        <v>22.988950959940599</v>
      </c>
      <c r="G136" s="26">
        <v>0</v>
      </c>
      <c r="H136" s="26">
        <v>22.63991964522609</v>
      </c>
      <c r="I136" s="26">
        <v>0</v>
      </c>
      <c r="J136" s="27">
        <v>22.744669223953611</v>
      </c>
      <c r="K136" s="26">
        <v>10.538345513916971</v>
      </c>
      <c r="L136" s="26">
        <v>0</v>
      </c>
      <c r="M136" s="26">
        <v>5.6449152542372882</v>
      </c>
      <c r="N136" s="26">
        <v>1</v>
      </c>
      <c r="O136" s="28">
        <v>10.34033242647218</v>
      </c>
      <c r="P136" s="26"/>
      <c r="Q136" s="26"/>
      <c r="R136" s="26"/>
      <c r="S136" s="26"/>
    </row>
    <row r="137" spans="1:19" x14ac:dyDescent="0.25">
      <c r="A137">
        <v>133</v>
      </c>
      <c r="B137">
        <v>3278</v>
      </c>
      <c r="C137" t="str">
        <f>VLOOKUP($B137,[1]Mar24!$B$5:$E$175,2,FALSE)</f>
        <v>COINPROGUA</v>
      </c>
      <c r="D137" t="s">
        <v>49</v>
      </c>
      <c r="E137" t="s">
        <v>30</v>
      </c>
      <c r="F137" s="26">
        <v>24.112197193720601</v>
      </c>
      <c r="G137" s="26">
        <v>0</v>
      </c>
      <c r="H137" s="26">
        <v>25.652419465387251</v>
      </c>
      <c r="I137" s="26">
        <v>0</v>
      </c>
      <c r="J137" s="27">
        <v>25.08975095521544</v>
      </c>
      <c r="K137" s="26">
        <v>11.40517663135164</v>
      </c>
      <c r="L137" s="26">
        <v>0</v>
      </c>
      <c r="M137" s="26">
        <v>5.3343979057591628</v>
      </c>
      <c r="N137" s="26">
        <v>2</v>
      </c>
      <c r="O137" s="28">
        <v>10.61020741964944</v>
      </c>
      <c r="P137" s="26"/>
      <c r="Q137" s="26"/>
      <c r="R137" s="26"/>
      <c r="S137" s="26"/>
    </row>
    <row r="138" spans="1:19" x14ac:dyDescent="0.25">
      <c r="A138">
        <v>134</v>
      </c>
      <c r="B138">
        <v>3282</v>
      </c>
      <c r="C138" t="str">
        <f>VLOOKUP($B138,[1]Mar24!$B$5:$E$175,2,FALSE)</f>
        <v>COOPTELECUC</v>
      </c>
      <c r="D138" t="s">
        <v>49</v>
      </c>
      <c r="E138" t="s">
        <v>30</v>
      </c>
      <c r="F138" s="26">
        <v>25.738340280310801</v>
      </c>
      <c r="G138" s="26">
        <v>0</v>
      </c>
      <c r="H138" s="26">
        <v>0</v>
      </c>
      <c r="I138" s="26">
        <v>0</v>
      </c>
      <c r="J138" s="27">
        <v>25.738340280310801</v>
      </c>
      <c r="K138" s="26">
        <v>11.18948140003665</v>
      </c>
      <c r="L138" s="26">
        <v>0</v>
      </c>
      <c r="M138" s="26">
        <v>6.4289544235924936</v>
      </c>
      <c r="N138" s="26">
        <v>3.5</v>
      </c>
      <c r="O138" s="28">
        <v>10.98490221907613</v>
      </c>
      <c r="P138" s="26"/>
      <c r="Q138" s="26"/>
      <c r="R138" s="26"/>
      <c r="S138" s="26"/>
    </row>
    <row r="139" spans="1:19" x14ac:dyDescent="0.25">
      <c r="A139">
        <v>135</v>
      </c>
      <c r="B139">
        <v>3316</v>
      </c>
      <c r="C139" t="str">
        <f>VLOOKUP($B139,[1]Mar24!$B$5:$E$175,2,FALSE)</f>
        <v>COODIN</v>
      </c>
      <c r="D139" t="s">
        <v>49</v>
      </c>
      <c r="E139" t="s">
        <v>30</v>
      </c>
      <c r="F139" s="26">
        <v>21.097993177942008</v>
      </c>
      <c r="G139" s="26">
        <v>0</v>
      </c>
      <c r="H139" s="26">
        <v>19.795825493885228</v>
      </c>
      <c r="I139" s="26">
        <v>0</v>
      </c>
      <c r="J139" s="27">
        <v>20.176879055065719</v>
      </c>
      <c r="K139" s="26">
        <v>10.9613346138797</v>
      </c>
      <c r="L139" s="26">
        <v>0</v>
      </c>
      <c r="M139" s="26">
        <v>3.272424242424242</v>
      </c>
      <c r="N139" s="26">
        <v>1.5</v>
      </c>
      <c r="O139" s="28">
        <v>10.567934719307519</v>
      </c>
      <c r="P139" s="26"/>
      <c r="Q139" s="26"/>
      <c r="R139" s="26"/>
      <c r="S139" s="26"/>
    </row>
    <row r="140" spans="1:19" x14ac:dyDescent="0.25">
      <c r="A140">
        <v>136</v>
      </c>
      <c r="B140">
        <v>3341</v>
      </c>
      <c r="C140" t="str">
        <f>VLOOKUP($B140,[1]Mar24!$B$5:$E$175,2,FALSE)</f>
        <v>COFINAL LTDA</v>
      </c>
      <c r="D140" t="s">
        <v>48</v>
      </c>
      <c r="E140" t="s">
        <v>31</v>
      </c>
      <c r="F140" s="26">
        <v>25.467359707388031</v>
      </c>
      <c r="G140" s="26">
        <v>0</v>
      </c>
      <c r="H140" s="26">
        <v>23.80843137254902</v>
      </c>
      <c r="I140" s="26">
        <v>36.503838915753533</v>
      </c>
      <c r="J140" s="27">
        <v>30.434041852860421</v>
      </c>
      <c r="K140" s="26">
        <v>10.120416528264281</v>
      </c>
      <c r="L140" s="26">
        <v>0</v>
      </c>
      <c r="M140" s="26">
        <v>6</v>
      </c>
      <c r="N140" s="26">
        <v>2.7109313262865191</v>
      </c>
      <c r="O140" s="28">
        <v>9.7890101064394113</v>
      </c>
      <c r="P140" s="26"/>
      <c r="Q140" s="26">
        <v>0</v>
      </c>
      <c r="R140" s="26">
        <v>36.503838915753533</v>
      </c>
      <c r="S140" s="26">
        <v>36.503838915753533</v>
      </c>
    </row>
    <row r="141" spans="1:19" x14ac:dyDescent="0.25">
      <c r="A141">
        <v>137</v>
      </c>
      <c r="B141">
        <v>3360</v>
      </c>
      <c r="C141" t="str">
        <f>VLOOKUP($B141,[1]Mar24!$B$5:$E$175,2,FALSE)</f>
        <v>COOTEP LTDA</v>
      </c>
      <c r="D141" t="s">
        <v>44</v>
      </c>
      <c r="E141" t="s">
        <v>32</v>
      </c>
      <c r="F141" s="26">
        <v>19.56387569513668</v>
      </c>
      <c r="G141" s="26">
        <v>0</v>
      </c>
      <c r="H141" s="26">
        <v>6.16</v>
      </c>
      <c r="I141" s="26">
        <v>32.027236343969712</v>
      </c>
      <c r="J141" s="27">
        <v>21.58225784231696</v>
      </c>
      <c r="K141" s="26">
        <v>10.62738895549067</v>
      </c>
      <c r="L141" s="26">
        <v>0</v>
      </c>
      <c r="M141" s="26">
        <v>3.3992706490955111</v>
      </c>
      <c r="N141" s="26">
        <v>2</v>
      </c>
      <c r="O141" s="28">
        <v>8.7118558938645307</v>
      </c>
      <c r="P141" s="26"/>
      <c r="Q141" s="26">
        <v>32.027236343969712</v>
      </c>
      <c r="R141" s="26">
        <v>0</v>
      </c>
      <c r="S141" s="26">
        <v>32.027236343969712</v>
      </c>
    </row>
    <row r="142" spans="1:19" x14ac:dyDescent="0.25">
      <c r="A142">
        <v>138</v>
      </c>
      <c r="B142">
        <v>3386</v>
      </c>
      <c r="C142" t="str">
        <f>VLOOKUP($B142,[1]Mar24!$B$5:$E$175,2,FALSE)</f>
        <v>COOPMULTISERVICIOS VILLANUEVAL</v>
      </c>
      <c r="D142" t="s">
        <v>50</v>
      </c>
      <c r="E142" t="s">
        <v>19</v>
      </c>
      <c r="F142" s="26">
        <v>24.340836519409489</v>
      </c>
      <c r="G142" s="26">
        <v>0</v>
      </c>
      <c r="H142" s="26">
        <v>25.096562500000001</v>
      </c>
      <c r="I142" s="26">
        <v>19.385940118951069</v>
      </c>
      <c r="J142" s="27">
        <v>23.699711470653419</v>
      </c>
      <c r="K142" s="26">
        <v>10.30222338578618</v>
      </c>
      <c r="L142" s="26">
        <v>0</v>
      </c>
      <c r="M142" s="26">
        <v>5.901878739916036</v>
      </c>
      <c r="N142" s="26">
        <v>1.5</v>
      </c>
      <c r="O142" s="28">
        <v>10.18141259040658</v>
      </c>
      <c r="P142" s="26"/>
      <c r="Q142" s="26">
        <v>19.385940118951069</v>
      </c>
      <c r="R142" s="26">
        <v>0</v>
      </c>
      <c r="S142" s="26">
        <v>19.385940118951069</v>
      </c>
    </row>
    <row r="143" spans="1:19" x14ac:dyDescent="0.25">
      <c r="A143">
        <v>139</v>
      </c>
      <c r="B143">
        <v>3391</v>
      </c>
      <c r="C143" t="str">
        <f>VLOOKUP($B143,[1]Mar24!$B$5:$E$175,2,FALSE)</f>
        <v>COOPARAMO LTDA.</v>
      </c>
      <c r="D143" t="s">
        <v>49</v>
      </c>
      <c r="E143" t="s">
        <v>19</v>
      </c>
      <c r="F143" s="26">
        <v>22.67671441099094</v>
      </c>
      <c r="G143" s="26">
        <v>0</v>
      </c>
      <c r="H143" s="26">
        <v>24.00054571565342</v>
      </c>
      <c r="I143" s="26">
        <v>0</v>
      </c>
      <c r="J143" s="27">
        <v>23.111180236440049</v>
      </c>
      <c r="K143" s="26">
        <v>12.140831740122129</v>
      </c>
      <c r="L143" s="26">
        <v>0</v>
      </c>
      <c r="M143" s="26">
        <v>0</v>
      </c>
      <c r="N143" s="26">
        <v>3.0499999999999989</v>
      </c>
      <c r="O143" s="28">
        <v>12.13941046035262</v>
      </c>
      <c r="P143" s="26"/>
      <c r="Q143" s="26"/>
      <c r="R143" s="26"/>
      <c r="S143" s="26"/>
    </row>
    <row r="144" spans="1:19" x14ac:dyDescent="0.25">
      <c r="A144">
        <v>140</v>
      </c>
      <c r="B144">
        <v>3399</v>
      </c>
      <c r="C144" t="str">
        <f>VLOOKUP($B144,[1]Mar24!$B$5:$E$175,2,FALSE)</f>
        <v>SERVICONAL</v>
      </c>
      <c r="D144" t="s">
        <v>46</v>
      </c>
      <c r="E144" t="s">
        <v>19</v>
      </c>
      <c r="F144" s="26">
        <v>23.526068152031449</v>
      </c>
      <c r="G144" s="26">
        <v>0</v>
      </c>
      <c r="H144" s="26">
        <v>23.47081326128766</v>
      </c>
      <c r="I144" s="26">
        <v>0</v>
      </c>
      <c r="J144" s="27">
        <v>23.48288383079236</v>
      </c>
      <c r="K144" s="26">
        <v>11.615040967493361</v>
      </c>
      <c r="L144" s="26">
        <v>0</v>
      </c>
      <c r="M144" s="26">
        <v>0</v>
      </c>
      <c r="N144" s="26">
        <v>3.6743330300086541</v>
      </c>
      <c r="O144" s="28">
        <v>11.57441588442064</v>
      </c>
      <c r="P144" s="26"/>
      <c r="Q144" s="26"/>
      <c r="R144" s="26"/>
      <c r="S144" s="26"/>
    </row>
    <row r="145" spans="1:19" x14ac:dyDescent="0.25">
      <c r="A145">
        <v>141</v>
      </c>
      <c r="B145">
        <v>3400</v>
      </c>
      <c r="C145" t="str">
        <f>VLOOKUP($B145,[1]Mar24!$B$5:$E$175,2,FALSE)</f>
        <v>SERVIMCOOP</v>
      </c>
      <c r="D145" t="s">
        <v>44</v>
      </c>
      <c r="E145" t="s">
        <v>19</v>
      </c>
      <c r="F145" s="26">
        <v>24.314018642194782</v>
      </c>
      <c r="G145" s="26">
        <v>0</v>
      </c>
      <c r="H145" s="26">
        <v>0</v>
      </c>
      <c r="I145" s="26">
        <v>26.208297278436849</v>
      </c>
      <c r="J145" s="27">
        <v>24.79913217528058</v>
      </c>
      <c r="K145" s="26">
        <v>11.365626720187031</v>
      </c>
      <c r="L145" s="26">
        <v>0</v>
      </c>
      <c r="M145" s="26">
        <v>3.9906878354543731</v>
      </c>
      <c r="N145" s="26">
        <v>2.5</v>
      </c>
      <c r="O145" s="28">
        <v>10.86385350915072</v>
      </c>
      <c r="P145" s="26"/>
      <c r="Q145" s="26">
        <v>26.208297278436849</v>
      </c>
      <c r="R145" s="26">
        <v>0</v>
      </c>
      <c r="S145" s="26">
        <v>26.208297278436849</v>
      </c>
    </row>
    <row r="146" spans="1:19" x14ac:dyDescent="0.25">
      <c r="A146">
        <v>142</v>
      </c>
      <c r="B146">
        <v>3402</v>
      </c>
      <c r="C146" t="str">
        <f>VLOOKUP($B146,[1]Mar24!$B$5:$E$175,2,FALSE)</f>
        <v>COOPVALLE</v>
      </c>
      <c r="D146" t="s">
        <v>46</v>
      </c>
      <c r="E146" t="s">
        <v>19</v>
      </c>
      <c r="F146" s="26">
        <v>21.48753067860714</v>
      </c>
      <c r="G146" s="26">
        <v>0</v>
      </c>
      <c r="H146" s="26">
        <v>25.06</v>
      </c>
      <c r="I146" s="26">
        <v>19.899999999999999</v>
      </c>
      <c r="J146" s="27">
        <v>21.648240971706059</v>
      </c>
      <c r="K146" s="26">
        <v>12.06553616404922</v>
      </c>
      <c r="L146" s="26">
        <v>0</v>
      </c>
      <c r="M146" s="26">
        <v>6.0657539105906491</v>
      </c>
      <c r="N146" s="26">
        <v>2.994589661728976</v>
      </c>
      <c r="O146" s="28">
        <v>11.942716358278499</v>
      </c>
      <c r="P146" s="26"/>
      <c r="Q146" s="26">
        <v>19.899999999999999</v>
      </c>
      <c r="R146" s="26">
        <v>0</v>
      </c>
      <c r="S146" s="26">
        <v>19.899999999999999</v>
      </c>
    </row>
    <row r="147" spans="1:19" x14ac:dyDescent="0.25">
      <c r="A147">
        <v>143</v>
      </c>
      <c r="B147">
        <v>3438</v>
      </c>
      <c r="C147" t="str">
        <f>VLOOKUP($B147,[1]Mar24!$B$5:$E$175,2,FALSE)</f>
        <v>COPACREDITO</v>
      </c>
      <c r="D147" t="s">
        <v>44</v>
      </c>
      <c r="E147" t="s">
        <v>19</v>
      </c>
      <c r="F147" s="26">
        <v>13.72880291376476</v>
      </c>
      <c r="G147" s="26">
        <v>0</v>
      </c>
      <c r="H147" s="26">
        <v>0</v>
      </c>
      <c r="I147" s="26">
        <v>0</v>
      </c>
      <c r="J147" s="27">
        <v>13.72880291376476</v>
      </c>
      <c r="K147" s="26">
        <v>11.439509890428059</v>
      </c>
      <c r="L147" s="26">
        <v>0</v>
      </c>
      <c r="M147" s="26">
        <v>9.0000000000000018</v>
      </c>
      <c r="N147" s="26">
        <v>2</v>
      </c>
      <c r="O147" s="28">
        <v>11.357742062321339</v>
      </c>
      <c r="P147" s="26"/>
      <c r="Q147" s="26"/>
      <c r="R147" s="26"/>
      <c r="S147" s="26"/>
    </row>
    <row r="148" spans="1:19" x14ac:dyDescent="0.25">
      <c r="A148">
        <v>144</v>
      </c>
      <c r="B148">
        <v>3446</v>
      </c>
      <c r="C148" t="str">
        <f>VLOOKUP($B148,[1]Mar24!$B$5:$E$175,2,FALSE)</f>
        <v>COAGRANJA LTDA</v>
      </c>
      <c r="D148" t="s">
        <v>49</v>
      </c>
      <c r="E148" t="s">
        <v>19</v>
      </c>
      <c r="F148" s="26">
        <v>21.086834129970509</v>
      </c>
      <c r="G148" s="26">
        <v>0</v>
      </c>
      <c r="H148" s="26">
        <v>19.91450363196126</v>
      </c>
      <c r="I148" s="26">
        <v>0</v>
      </c>
      <c r="J148" s="27">
        <v>20.41463490823897</v>
      </c>
      <c r="K148" s="26">
        <v>9.9768499753158153</v>
      </c>
      <c r="L148" s="26">
        <v>0</v>
      </c>
      <c r="M148" s="26">
        <v>5.13</v>
      </c>
      <c r="N148" s="26">
        <v>4.08</v>
      </c>
      <c r="O148" s="28">
        <v>9.9330131619277378</v>
      </c>
      <c r="P148" s="26"/>
      <c r="Q148" s="26"/>
      <c r="R148" s="26"/>
      <c r="S148" s="26"/>
    </row>
    <row r="149" spans="1:19" x14ac:dyDescent="0.25">
      <c r="A149">
        <v>145</v>
      </c>
      <c r="B149">
        <v>3488</v>
      </c>
      <c r="C149" t="str">
        <f>VLOOKUP($B149,[1]Mar24!$B$5:$E$175,2,FALSE)</f>
        <v>COOMULTAGRO LTDA</v>
      </c>
      <c r="D149" t="s">
        <v>46</v>
      </c>
      <c r="E149" t="s">
        <v>19</v>
      </c>
      <c r="F149" s="26">
        <v>22.939011841665479</v>
      </c>
      <c r="G149" s="26">
        <v>0</v>
      </c>
      <c r="H149" s="26">
        <v>0</v>
      </c>
      <c r="I149" s="26">
        <v>24.72929546695795</v>
      </c>
      <c r="J149" s="27">
        <v>23.483567845039541</v>
      </c>
      <c r="K149" s="26">
        <v>11.232731128732841</v>
      </c>
      <c r="L149" s="26">
        <v>0</v>
      </c>
      <c r="M149" s="26">
        <v>1.8</v>
      </c>
      <c r="N149" s="26">
        <v>1.8</v>
      </c>
      <c r="O149" s="28">
        <v>10.98064703984633</v>
      </c>
      <c r="P149" s="26"/>
      <c r="Q149" s="26">
        <v>24.72929546695795</v>
      </c>
      <c r="R149" s="26">
        <v>0</v>
      </c>
      <c r="S149" s="26">
        <v>24.72929546695795</v>
      </c>
    </row>
    <row r="150" spans="1:19" x14ac:dyDescent="0.25">
      <c r="A150">
        <v>146</v>
      </c>
      <c r="B150">
        <v>3620</v>
      </c>
      <c r="C150" t="str">
        <f>VLOOKUP($B150,[1]Mar24!$B$5:$E$175,2,FALSE)</f>
        <v>COOTREGUA</v>
      </c>
      <c r="D150" t="s">
        <v>46</v>
      </c>
      <c r="E150" t="s">
        <v>33</v>
      </c>
      <c r="F150" s="26">
        <v>25.598583181805601</v>
      </c>
      <c r="G150" s="26">
        <v>0</v>
      </c>
      <c r="H150" s="26">
        <v>0</v>
      </c>
      <c r="I150" s="26">
        <v>31.494629004273559</v>
      </c>
      <c r="J150" s="27">
        <v>27.308930502721939</v>
      </c>
      <c r="K150" s="26">
        <v>11.496428160720789</v>
      </c>
      <c r="L150" s="26">
        <v>1.5</v>
      </c>
      <c r="M150" s="26">
        <v>8.041738095420385</v>
      </c>
      <c r="N150" s="26">
        <v>3</v>
      </c>
      <c r="O150" s="28">
        <v>10.280915732671851</v>
      </c>
      <c r="P150" s="26"/>
      <c r="Q150" s="26">
        <v>31.494629004273559</v>
      </c>
      <c r="R150" s="26">
        <v>0</v>
      </c>
      <c r="S150" s="26">
        <v>31.494629004273559</v>
      </c>
    </row>
    <row r="151" spans="1:19" x14ac:dyDescent="0.25">
      <c r="A151">
        <v>147</v>
      </c>
      <c r="B151">
        <v>3640</v>
      </c>
      <c r="C151" t="str">
        <f>VLOOKUP($B151,[1]Mar24!$B$5:$E$175,2,FALSE)</f>
        <v>COONFIE</v>
      </c>
      <c r="D151" t="s">
        <v>47</v>
      </c>
      <c r="E151" t="s">
        <v>26</v>
      </c>
      <c r="F151" s="26">
        <v>22.024721021889722</v>
      </c>
      <c r="G151" s="26">
        <v>0</v>
      </c>
      <c r="H151" s="26">
        <v>0</v>
      </c>
      <c r="I151" s="26">
        <v>0</v>
      </c>
      <c r="J151" s="27">
        <v>22.024721021889722</v>
      </c>
      <c r="K151" s="26">
        <v>11.215893269685131</v>
      </c>
      <c r="L151" s="26">
        <v>0</v>
      </c>
      <c r="M151" s="26">
        <v>3.241669476901198</v>
      </c>
      <c r="N151" s="26">
        <v>0.15</v>
      </c>
      <c r="O151" s="28">
        <v>10.8451606830765</v>
      </c>
      <c r="P151" s="26"/>
      <c r="Q151" s="26"/>
      <c r="R151" s="26"/>
      <c r="S151" s="26"/>
    </row>
    <row r="152" spans="1:19" x14ac:dyDescent="0.25">
      <c r="A152">
        <v>148</v>
      </c>
      <c r="B152">
        <v>4004</v>
      </c>
      <c r="C152" t="str">
        <f>VLOOKUP($B152,[1]Mar24!$B$5:$E$175,2,FALSE)</f>
        <v>COOEDUCAR</v>
      </c>
      <c r="D152" t="s">
        <v>44</v>
      </c>
      <c r="E152" t="s">
        <v>18</v>
      </c>
      <c r="F152" s="26">
        <v>13.85544134885243</v>
      </c>
      <c r="G152" s="26">
        <v>12.68</v>
      </c>
      <c r="H152" s="26">
        <v>0</v>
      </c>
      <c r="I152" s="26">
        <v>0</v>
      </c>
      <c r="J152" s="27">
        <v>13.814794659684271</v>
      </c>
      <c r="K152" s="26">
        <v>10.857415020283209</v>
      </c>
      <c r="L152" s="26">
        <v>0</v>
      </c>
      <c r="M152" s="26">
        <v>0</v>
      </c>
      <c r="N152" s="26">
        <v>3.82</v>
      </c>
      <c r="O152" s="28">
        <v>10.739407170519749</v>
      </c>
      <c r="P152" s="26"/>
      <c r="Q152" s="26"/>
      <c r="R152" s="26"/>
      <c r="S152" s="26"/>
    </row>
    <row r="153" spans="1:19" x14ac:dyDescent="0.25">
      <c r="A153">
        <v>149</v>
      </c>
      <c r="B153">
        <v>4011</v>
      </c>
      <c r="C153" t="str">
        <f>VLOOKUP($B153,[1]Mar24!$B$5:$E$175,2,FALSE)</f>
        <v>COOPLAROSA</v>
      </c>
      <c r="D153" t="s">
        <v>46</v>
      </c>
      <c r="E153" t="s">
        <v>18</v>
      </c>
      <c r="F153" s="26">
        <v>22.742695783807392</v>
      </c>
      <c r="G153" s="26">
        <v>0</v>
      </c>
      <c r="H153" s="26">
        <v>22.420000000000009</v>
      </c>
      <c r="I153" s="26">
        <v>0</v>
      </c>
      <c r="J153" s="27">
        <v>22.701292602691169</v>
      </c>
      <c r="K153" s="26">
        <v>7.3977571620285483</v>
      </c>
      <c r="L153" s="26">
        <v>0</v>
      </c>
      <c r="M153" s="26">
        <v>4.3837389971837979</v>
      </c>
      <c r="N153" s="26">
        <v>1</v>
      </c>
      <c r="O153" s="28">
        <v>7.1532021171242688</v>
      </c>
      <c r="P153" s="26"/>
      <c r="Q153" s="26"/>
      <c r="R153" s="26"/>
      <c r="S153" s="26"/>
    </row>
    <row r="154" spans="1:19" x14ac:dyDescent="0.25">
      <c r="A154">
        <v>150</v>
      </c>
      <c r="B154">
        <v>4054</v>
      </c>
      <c r="C154" t="str">
        <f>VLOOKUP($B154,[1]Mar24!$B$5:$E$175,2,FALSE)</f>
        <v>FAVI UTP</v>
      </c>
      <c r="D154" t="s">
        <v>46</v>
      </c>
      <c r="E154" t="s">
        <v>18</v>
      </c>
      <c r="F154" s="26">
        <v>21.574109741311659</v>
      </c>
      <c r="G154" s="26">
        <v>0</v>
      </c>
      <c r="H154" s="26">
        <v>0</v>
      </c>
      <c r="I154" s="26">
        <v>0</v>
      </c>
      <c r="J154" s="27">
        <v>21.574109741311659</v>
      </c>
      <c r="K154" s="26">
        <v>9.5888923538583057</v>
      </c>
      <c r="L154" s="26">
        <v>0</v>
      </c>
      <c r="M154" s="26">
        <v>4.9490088963780332</v>
      </c>
      <c r="N154" s="26">
        <v>1.5540797853805079</v>
      </c>
      <c r="O154" s="28">
        <v>9.5417708657590179</v>
      </c>
      <c r="P154" s="26"/>
      <c r="Q154" s="26"/>
      <c r="R154" s="26"/>
      <c r="S154" s="26"/>
    </row>
    <row r="155" spans="1:19" x14ac:dyDescent="0.25">
      <c r="A155">
        <v>151</v>
      </c>
      <c r="B155">
        <v>4403</v>
      </c>
      <c r="C155" t="str">
        <f>VLOOKUP($B155,[1]Mar24!$B$5:$E$175,2,FALSE)</f>
        <v>PROSPERANDO</v>
      </c>
      <c r="D155" t="s">
        <v>50</v>
      </c>
      <c r="E155" t="s">
        <v>24</v>
      </c>
      <c r="F155" s="26">
        <v>29.513991794628069</v>
      </c>
      <c r="G155" s="26">
        <v>0</v>
      </c>
      <c r="H155" s="26">
        <v>19.919815668202769</v>
      </c>
      <c r="I155" s="26">
        <v>50.792761228308812</v>
      </c>
      <c r="J155" s="27">
        <v>33.214306645955688</v>
      </c>
      <c r="K155" s="26">
        <v>10.923633840023459</v>
      </c>
      <c r="L155" s="26">
        <v>0</v>
      </c>
      <c r="M155" s="26">
        <v>2.213311331043577</v>
      </c>
      <c r="N155" s="26">
        <v>2.5791813335315048</v>
      </c>
      <c r="O155" s="28">
        <v>8.8963011132535872</v>
      </c>
      <c r="P155" s="26"/>
      <c r="Q155" s="26">
        <v>50.792761228308812</v>
      </c>
      <c r="R155" s="26">
        <v>0</v>
      </c>
      <c r="S155" s="26">
        <v>50.792761228308812</v>
      </c>
    </row>
    <row r="156" spans="1:19" x14ac:dyDescent="0.25">
      <c r="A156">
        <v>152</v>
      </c>
      <c r="B156">
        <v>4458</v>
      </c>
      <c r="C156" t="str">
        <f>VLOOKUP($B156,[1]Mar24!$B$5:$E$175,2,FALSE)</f>
        <v>FINANCIERA COAGROSUR</v>
      </c>
      <c r="D156" t="s">
        <v>50</v>
      </c>
      <c r="E156" t="s">
        <v>34</v>
      </c>
      <c r="F156" s="26">
        <v>21.81564001215278</v>
      </c>
      <c r="G156" s="26">
        <v>0</v>
      </c>
      <c r="H156" s="26">
        <v>21.71485986881336</v>
      </c>
      <c r="I156" s="26">
        <v>25.6479507105749</v>
      </c>
      <c r="J156" s="27">
        <v>22.504680778340489</v>
      </c>
      <c r="K156" s="26">
        <v>13.245973553708341</v>
      </c>
      <c r="L156" s="26">
        <v>0</v>
      </c>
      <c r="M156" s="26">
        <v>8.1256887272187619</v>
      </c>
      <c r="N156" s="26">
        <v>3.5</v>
      </c>
      <c r="O156" s="28">
        <v>12.72236148690137</v>
      </c>
      <c r="P156" s="26"/>
      <c r="Q156" s="26">
        <v>25.6479507105749</v>
      </c>
      <c r="R156" s="26">
        <v>0</v>
      </c>
      <c r="S156" s="26">
        <v>25.6479507105749</v>
      </c>
    </row>
    <row r="157" spans="1:19" x14ac:dyDescent="0.25">
      <c r="A157">
        <v>153</v>
      </c>
      <c r="B157">
        <v>4617</v>
      </c>
      <c r="C157" t="str">
        <f>VLOOKUP($B157,[1]Mar24!$B$5:$E$175,2,FALSE)</f>
        <v>COOPANTEX</v>
      </c>
      <c r="D157" t="s">
        <v>47</v>
      </c>
      <c r="E157" t="s">
        <v>16</v>
      </c>
      <c r="F157" s="26">
        <v>19.864562311832231</v>
      </c>
      <c r="G157" s="26">
        <v>16.77</v>
      </c>
      <c r="H157" s="26">
        <v>19.891999999999999</v>
      </c>
      <c r="I157" s="26">
        <v>0</v>
      </c>
      <c r="J157" s="27">
        <v>19.852697566399659</v>
      </c>
      <c r="K157" s="26">
        <v>11.66007032078708</v>
      </c>
      <c r="L157" s="26">
        <v>0</v>
      </c>
      <c r="M157" s="26">
        <v>5.2713843708527608E-2</v>
      </c>
      <c r="N157" s="26">
        <v>0.98881908529473728</v>
      </c>
      <c r="O157" s="28">
        <v>11.58378074722814</v>
      </c>
      <c r="P157" s="26"/>
      <c r="Q157" s="26"/>
      <c r="R157" s="26"/>
      <c r="S157" s="26"/>
    </row>
    <row r="158" spans="1:19" x14ac:dyDescent="0.25">
      <c r="A158">
        <v>154</v>
      </c>
      <c r="B158">
        <v>7099</v>
      </c>
      <c r="C158" t="str">
        <f>VLOOKUP($B158,[1]Mar24!$B$5:$E$175,2,FALSE)</f>
        <v>COOMPARTIR</v>
      </c>
      <c r="D158" t="s">
        <v>49</v>
      </c>
      <c r="E158" t="s">
        <v>15</v>
      </c>
      <c r="F158" s="26">
        <v>28.633411242201589</v>
      </c>
      <c r="G158" s="26">
        <v>0</v>
      </c>
      <c r="H158" s="26">
        <v>0</v>
      </c>
      <c r="I158" s="26">
        <v>0</v>
      </c>
      <c r="J158" s="27">
        <v>28.633411242201589</v>
      </c>
      <c r="K158" s="26">
        <v>6.9097222222222223</v>
      </c>
      <c r="L158" s="26">
        <v>0</v>
      </c>
      <c r="M158" s="26">
        <v>0</v>
      </c>
      <c r="N158" s="26">
        <v>2.143533115481961</v>
      </c>
      <c r="O158" s="28">
        <v>6.8550138170601356</v>
      </c>
      <c r="P158" s="26"/>
      <c r="Q158" s="26"/>
      <c r="R158" s="26"/>
      <c r="S158" s="26"/>
    </row>
    <row r="159" spans="1:19" x14ac:dyDescent="0.25">
      <c r="A159">
        <v>155</v>
      </c>
      <c r="B159">
        <v>7571</v>
      </c>
      <c r="C159" t="str">
        <f>VLOOKUP($B159,[1]Mar24!$B$5:$E$175,2,FALSE)</f>
        <v>INVERCOOP</v>
      </c>
      <c r="D159" t="s">
        <v>50</v>
      </c>
      <c r="E159" t="s">
        <v>15</v>
      </c>
      <c r="F159" s="26">
        <v>18.98402289013324</v>
      </c>
      <c r="G159" s="26">
        <v>0</v>
      </c>
      <c r="H159" s="26">
        <v>0</v>
      </c>
      <c r="I159" s="26">
        <v>0</v>
      </c>
      <c r="J159" s="27">
        <v>18.98402289013324</v>
      </c>
      <c r="K159" s="26">
        <v>9.9975023006975423</v>
      </c>
      <c r="L159" s="26">
        <v>0</v>
      </c>
      <c r="M159" s="26">
        <v>6.09</v>
      </c>
      <c r="N159" s="26">
        <v>0.72556633466784448</v>
      </c>
      <c r="O159" s="28">
        <v>9.1999647983009503</v>
      </c>
      <c r="P159" s="26"/>
      <c r="Q159" s="26"/>
      <c r="R159" s="26"/>
      <c r="S159" s="26"/>
    </row>
    <row r="160" spans="1:19" x14ac:dyDescent="0.25">
      <c r="A160">
        <v>156</v>
      </c>
      <c r="B160">
        <v>7961</v>
      </c>
      <c r="C160" t="str">
        <f>VLOOKUP($B160,[1]Mar24!$B$5:$E$175,2,FALSE)</f>
        <v>COOPEAIPE</v>
      </c>
      <c r="D160" t="s">
        <v>46</v>
      </c>
      <c r="E160" t="s">
        <v>26</v>
      </c>
      <c r="F160" s="26">
        <v>22.78216617899939</v>
      </c>
      <c r="G160" s="26">
        <v>0</v>
      </c>
      <c r="H160" s="26">
        <v>23.78817204301075</v>
      </c>
      <c r="I160" s="26">
        <v>28.78</v>
      </c>
      <c r="J160" s="27">
        <v>23.297815089185061</v>
      </c>
      <c r="K160" s="26">
        <v>13.58527211043457</v>
      </c>
      <c r="L160" s="26">
        <v>0</v>
      </c>
      <c r="M160" s="26">
        <v>3.815837006494224</v>
      </c>
      <c r="N160" s="26">
        <v>2.0321388630009318</v>
      </c>
      <c r="O160" s="28">
        <v>13.203601839885341</v>
      </c>
      <c r="P160" s="26"/>
      <c r="Q160" s="26">
        <v>28.78</v>
      </c>
      <c r="R160" s="26">
        <v>0</v>
      </c>
      <c r="S160" s="26">
        <v>28.78</v>
      </c>
    </row>
    <row r="161" spans="1:19" x14ac:dyDescent="0.25">
      <c r="A161">
        <v>157</v>
      </c>
      <c r="B161">
        <v>8024</v>
      </c>
      <c r="C161" t="str">
        <f>VLOOKUP($B161,[1]Mar24!$B$5:$E$175,2,FALSE)</f>
        <v>FINAN COMULTRASAN LTDA</v>
      </c>
      <c r="D161" t="s">
        <v>51</v>
      </c>
      <c r="E161" t="s">
        <v>19</v>
      </c>
      <c r="F161" s="26">
        <v>18.880176141490761</v>
      </c>
      <c r="G161" s="26">
        <v>0</v>
      </c>
      <c r="H161" s="26">
        <v>19.2881382007441</v>
      </c>
      <c r="I161" s="26">
        <v>25.663612276912161</v>
      </c>
      <c r="J161" s="27">
        <v>21.307459338789389</v>
      </c>
      <c r="K161" s="26">
        <v>10.552829840587551</v>
      </c>
      <c r="L161" s="26">
        <v>0</v>
      </c>
      <c r="M161" s="26">
        <v>3.008506143406398</v>
      </c>
      <c r="N161" s="26">
        <v>0.92760071121274024</v>
      </c>
      <c r="O161" s="28">
        <v>10.126587641154559</v>
      </c>
      <c r="P161" s="26"/>
      <c r="Q161" s="26">
        <v>25.663612276912161</v>
      </c>
      <c r="R161" s="26">
        <v>0</v>
      </c>
      <c r="S161" s="26">
        <v>25.663612276912161</v>
      </c>
    </row>
    <row r="162" spans="1:19" x14ac:dyDescent="0.25">
      <c r="A162">
        <v>158</v>
      </c>
      <c r="B162">
        <v>8202</v>
      </c>
      <c r="C162" t="str">
        <f>VLOOKUP($B162,[1]Mar24!$B$5:$E$175,2,FALSE)</f>
        <v>COTRASENA</v>
      </c>
      <c r="D162" t="s">
        <v>49</v>
      </c>
      <c r="E162" t="s">
        <v>18</v>
      </c>
      <c r="F162" s="26">
        <v>23.65289907907421</v>
      </c>
      <c r="G162" s="26">
        <v>0</v>
      </c>
      <c r="H162" s="26">
        <v>0</v>
      </c>
      <c r="I162" s="26">
        <v>0</v>
      </c>
      <c r="J162" s="27">
        <v>23.65289907907421</v>
      </c>
      <c r="K162" s="26">
        <v>11.679386206818711</v>
      </c>
      <c r="L162" s="26">
        <v>0</v>
      </c>
      <c r="M162" s="26">
        <v>3.5108225108225111</v>
      </c>
      <c r="N162" s="26">
        <v>2.5</v>
      </c>
      <c r="O162" s="28">
        <v>11.521235797411711</v>
      </c>
      <c r="P162" s="26"/>
      <c r="Q162" s="26"/>
      <c r="R162" s="26"/>
      <c r="S162" s="26"/>
    </row>
    <row r="163" spans="1:19" x14ac:dyDescent="0.25">
      <c r="A163">
        <v>159</v>
      </c>
      <c r="B163">
        <v>8480</v>
      </c>
      <c r="C163" t="str">
        <f>VLOOKUP($B163,[1]Mar24!$B$5:$E$175,2,FALSE)</f>
        <v>FINCOMERCIO LTDA</v>
      </c>
      <c r="D163" t="s">
        <v>51</v>
      </c>
      <c r="E163" t="s">
        <v>45</v>
      </c>
      <c r="F163" s="26">
        <v>23.93210768975252</v>
      </c>
      <c r="G163" s="26">
        <v>0</v>
      </c>
      <c r="H163" s="26">
        <v>25.048955235870231</v>
      </c>
      <c r="I163" s="26">
        <v>19.040228699131511</v>
      </c>
      <c r="J163" s="27">
        <v>23.903291085458189</v>
      </c>
      <c r="K163" s="26">
        <v>11.86791556128976</v>
      </c>
      <c r="L163" s="26">
        <v>2.4900000000000002</v>
      </c>
      <c r="M163" s="26">
        <v>0</v>
      </c>
      <c r="N163" s="26">
        <v>1.0911526936647831</v>
      </c>
      <c r="O163" s="28">
        <v>11.58268018986268</v>
      </c>
      <c r="P163" s="26"/>
      <c r="Q163" s="26">
        <v>19.040228699131511</v>
      </c>
      <c r="R163" s="26">
        <v>0</v>
      </c>
      <c r="S163" s="26">
        <v>19.040228699131511</v>
      </c>
    </row>
    <row r="164" spans="1:19" x14ac:dyDescent="0.25">
      <c r="A164">
        <v>160</v>
      </c>
      <c r="B164">
        <v>8487</v>
      </c>
      <c r="C164" t="str">
        <f>VLOOKUP($B164,[1]Mar24!$B$5:$E$175,2,FALSE)</f>
        <v>COBELEN</v>
      </c>
      <c r="D164" t="s">
        <v>47</v>
      </c>
      <c r="E164" t="s">
        <v>16</v>
      </c>
      <c r="F164" s="26">
        <v>18.674529824080551</v>
      </c>
      <c r="G164" s="26">
        <v>0</v>
      </c>
      <c r="H164" s="26">
        <v>21.7</v>
      </c>
      <c r="I164" s="26">
        <v>32.863474768390738</v>
      </c>
      <c r="J164" s="27">
        <v>22.275732640998381</v>
      </c>
      <c r="K164" s="26">
        <v>9.9856840838020773</v>
      </c>
      <c r="L164" s="26">
        <v>0</v>
      </c>
      <c r="M164" s="26">
        <v>3.5</v>
      </c>
      <c r="N164" s="26">
        <v>0.46451782602649327</v>
      </c>
      <c r="O164" s="28">
        <v>9.7073560841025337</v>
      </c>
      <c r="P164" s="26"/>
      <c r="Q164" s="26">
        <v>32.863474768390738</v>
      </c>
      <c r="R164" s="26">
        <v>0</v>
      </c>
      <c r="S164" s="26">
        <v>32.863474768390738</v>
      </c>
    </row>
    <row r="165" spans="1:19" x14ac:dyDescent="0.25">
      <c r="A165">
        <v>161</v>
      </c>
      <c r="B165">
        <v>8825</v>
      </c>
      <c r="C165" t="str">
        <f>VLOOKUP($B165,[1]Mar24!$B$5:$E$175,2,FALSE)</f>
        <v>UNIMOS</v>
      </c>
      <c r="D165" t="s">
        <v>50</v>
      </c>
      <c r="E165" t="s">
        <v>45</v>
      </c>
      <c r="F165" s="26">
        <v>21.135361556382559</v>
      </c>
      <c r="G165" s="26">
        <v>0</v>
      </c>
      <c r="H165" s="26">
        <v>0</v>
      </c>
      <c r="I165" s="26">
        <v>0</v>
      </c>
      <c r="J165" s="27">
        <v>21.135361556382559</v>
      </c>
      <c r="K165" s="26">
        <v>11.433078001868081</v>
      </c>
      <c r="L165" s="26">
        <v>1</v>
      </c>
      <c r="M165" s="26">
        <v>2.3874008213938112</v>
      </c>
      <c r="N165" s="26">
        <v>0</v>
      </c>
      <c r="O165" s="28">
        <v>11.287126916802579</v>
      </c>
      <c r="P165" s="26"/>
      <c r="Q165" s="26"/>
      <c r="R165" s="26"/>
      <c r="S165" s="26"/>
    </row>
    <row r="166" spans="1:19" x14ac:dyDescent="0.25">
      <c r="A166">
        <v>162</v>
      </c>
      <c r="B166">
        <v>10300</v>
      </c>
      <c r="C166" t="str">
        <f>VLOOKUP($B166,[1]Mar24!$B$5:$E$175,2,FALSE)</f>
        <v>FINANCIAFONDOS</v>
      </c>
      <c r="D166" t="s">
        <v>49</v>
      </c>
      <c r="E166" t="s">
        <v>45</v>
      </c>
      <c r="F166" s="26">
        <v>24.784726124902619</v>
      </c>
      <c r="G166" s="26">
        <v>0</v>
      </c>
      <c r="H166" s="26">
        <v>23.856666666666669</v>
      </c>
      <c r="I166" s="26">
        <v>0</v>
      </c>
      <c r="J166" s="27">
        <v>24.46745782777943</v>
      </c>
      <c r="K166" s="26">
        <v>10.92534901851551</v>
      </c>
      <c r="L166" s="26">
        <v>0</v>
      </c>
      <c r="M166" s="26">
        <v>5</v>
      </c>
      <c r="N166" s="26">
        <v>0</v>
      </c>
      <c r="O166" s="28">
        <v>10.914528414222239</v>
      </c>
      <c r="P166" s="26"/>
      <c r="Q166" s="26"/>
      <c r="R166" s="26"/>
      <c r="S166" s="26"/>
    </row>
    <row r="167" spans="1:19" x14ac:dyDescent="0.25">
      <c r="A167">
        <v>163</v>
      </c>
      <c r="B167">
        <v>10555</v>
      </c>
      <c r="C167" t="str">
        <f>VLOOKUP($B167,[1]Mar24!$B$5:$E$175,2,FALSE)</f>
        <v>COMUNION</v>
      </c>
      <c r="D167" t="s">
        <v>46</v>
      </c>
      <c r="E167" t="s">
        <v>16</v>
      </c>
      <c r="F167" s="26">
        <v>18.984182010206531</v>
      </c>
      <c r="G167" s="26">
        <v>0</v>
      </c>
      <c r="H167" s="26">
        <v>19.782538071065989</v>
      </c>
      <c r="I167" s="26">
        <v>0</v>
      </c>
      <c r="J167" s="27">
        <v>19.4203147613654</v>
      </c>
      <c r="K167" s="26">
        <v>10.41943397152391</v>
      </c>
      <c r="L167" s="26">
        <v>0</v>
      </c>
      <c r="M167" s="26">
        <v>3.5</v>
      </c>
      <c r="N167" s="26">
        <v>0</v>
      </c>
      <c r="O167" s="28">
        <v>10.418437075504441</v>
      </c>
      <c r="P167" s="26"/>
      <c r="Q167" s="26"/>
      <c r="R167" s="26"/>
      <c r="S167" s="26"/>
    </row>
    <row r="168" spans="1:19" x14ac:dyDescent="0.25">
      <c r="A168">
        <v>164</v>
      </c>
      <c r="B168">
        <v>11085</v>
      </c>
      <c r="C168" t="str">
        <f>VLOOKUP($B168,[1]Mar24!$B$5:$E$175,2,FALSE)</f>
        <v>COPICREDITO</v>
      </c>
      <c r="D168" t="s">
        <v>48</v>
      </c>
      <c r="E168" t="s">
        <v>45</v>
      </c>
      <c r="F168" s="26">
        <v>20.97377554498782</v>
      </c>
      <c r="G168" s="26">
        <v>0</v>
      </c>
      <c r="H168" s="26">
        <v>14.530308646297479</v>
      </c>
      <c r="I168" s="26">
        <v>0</v>
      </c>
      <c r="J168" s="27">
        <v>16.73468188132118</v>
      </c>
      <c r="K168" s="26">
        <v>10.498959590049941</v>
      </c>
      <c r="L168" s="26">
        <v>0</v>
      </c>
      <c r="M168" s="26">
        <v>6.6688282814780191</v>
      </c>
      <c r="N168" s="26">
        <v>5.2133002231086492</v>
      </c>
      <c r="O168" s="28">
        <v>10.358917424284479</v>
      </c>
      <c r="P168" s="26"/>
      <c r="Q168" s="26"/>
      <c r="R168" s="26"/>
      <c r="S168" s="26"/>
    </row>
    <row r="169" spans="1:19" x14ac:dyDescent="0.25">
      <c r="A169">
        <v>165</v>
      </c>
      <c r="B169">
        <v>11128</v>
      </c>
      <c r="C169" t="str">
        <f>VLOOKUP($B169,[1]Mar24!$B$5:$E$175,2,FALSE)</f>
        <v>AYC COLANTA</v>
      </c>
      <c r="D169" t="s">
        <v>47</v>
      </c>
      <c r="E169" t="s">
        <v>16</v>
      </c>
      <c r="F169" s="26">
        <v>21.679061152286181</v>
      </c>
      <c r="G169" s="26">
        <v>0</v>
      </c>
      <c r="H169" s="26">
        <v>15.76095191976078</v>
      </c>
      <c r="I169" s="26">
        <v>0</v>
      </c>
      <c r="J169" s="27">
        <v>20.674548872696381</v>
      </c>
      <c r="K169" s="26">
        <v>10.857642563332471</v>
      </c>
      <c r="L169" s="26">
        <v>0</v>
      </c>
      <c r="M169" s="26">
        <v>6.0280655593294146</v>
      </c>
      <c r="N169" s="26">
        <v>9.99998E-2</v>
      </c>
      <c r="O169" s="28">
        <v>10.58092125232417</v>
      </c>
      <c r="P169" s="26"/>
      <c r="Q169" s="26"/>
      <c r="R169" s="26"/>
      <c r="S169" s="26"/>
    </row>
    <row r="170" spans="1:19" x14ac:dyDescent="0.25">
      <c r="A170">
        <v>166</v>
      </c>
      <c r="B170">
        <v>11327</v>
      </c>
      <c r="C170" t="str">
        <f>VLOOKUP($B170,[1]Mar24!$B$5:$E$175,2,FALSE)</f>
        <v>MICROEMPRESAS DE COLOMBIA A.C.</v>
      </c>
      <c r="D170" t="s">
        <v>48</v>
      </c>
      <c r="E170" t="s">
        <v>16</v>
      </c>
      <c r="F170" s="26">
        <v>0</v>
      </c>
      <c r="G170" s="26">
        <v>0</v>
      </c>
      <c r="H170" s="26">
        <v>0</v>
      </c>
      <c r="I170" s="26">
        <v>41.484688380720691</v>
      </c>
      <c r="J170" s="27">
        <v>41.484688380720691</v>
      </c>
      <c r="K170" s="26">
        <v>11.17794461904143</v>
      </c>
      <c r="L170" s="26">
        <v>0</v>
      </c>
      <c r="M170" s="26">
        <v>4.283359453228905</v>
      </c>
      <c r="N170" s="26">
        <v>2</v>
      </c>
      <c r="O170" s="28">
        <v>9.8692048324807455</v>
      </c>
      <c r="P170" s="26"/>
      <c r="Q170" s="26">
        <v>41.484688380720691</v>
      </c>
      <c r="R170" s="26">
        <v>0</v>
      </c>
      <c r="S170" s="26">
        <v>41.484688380720691</v>
      </c>
    </row>
    <row r="171" spans="1:19" x14ac:dyDescent="0.25">
      <c r="A171">
        <v>167</v>
      </c>
      <c r="B171">
        <v>11488</v>
      </c>
      <c r="C171" t="str">
        <f>VLOOKUP($B171,[1]Mar24!$B$5:$E$175,2,FALSE)</f>
        <v>UNION COOPERATIVA</v>
      </c>
      <c r="D171" t="s">
        <v>49</v>
      </c>
      <c r="E171" t="s">
        <v>30</v>
      </c>
      <c r="F171" s="26">
        <v>29.691769088243252</v>
      </c>
      <c r="G171" s="26">
        <v>0</v>
      </c>
      <c r="H171" s="26">
        <v>0</v>
      </c>
      <c r="I171" s="26">
        <v>44.099367088607593</v>
      </c>
      <c r="J171" s="27">
        <v>30.92947803534679</v>
      </c>
      <c r="K171" s="26">
        <v>11.8864957629998</v>
      </c>
      <c r="L171" s="26">
        <v>0</v>
      </c>
      <c r="M171" s="26">
        <v>4</v>
      </c>
      <c r="N171" s="26">
        <v>0</v>
      </c>
      <c r="O171" s="28">
        <v>11.85581865633579</v>
      </c>
      <c r="P171" s="26"/>
      <c r="Q171" s="26">
        <v>44.099367088607593</v>
      </c>
      <c r="R171" s="26">
        <v>0</v>
      </c>
      <c r="S171" s="26">
        <v>44.099367088607593</v>
      </c>
    </row>
    <row r="172" spans="1:19" x14ac:dyDescent="0.25">
      <c r="A172">
        <v>168</v>
      </c>
      <c r="B172">
        <v>13022</v>
      </c>
      <c r="C172" t="str">
        <f>VLOOKUP($B172,[1]Mar24!$B$5:$E$175,2,FALSE)</f>
        <v>AFROAMERICANA</v>
      </c>
      <c r="D172" t="s">
        <v>49</v>
      </c>
      <c r="E172" t="s">
        <v>35</v>
      </c>
      <c r="F172" s="26">
        <v>26.16511581067472</v>
      </c>
      <c r="G172" s="26">
        <v>0</v>
      </c>
      <c r="H172" s="26">
        <v>0</v>
      </c>
      <c r="I172" s="26">
        <v>0</v>
      </c>
      <c r="J172" s="27">
        <v>26.16511581067472</v>
      </c>
      <c r="K172" s="26">
        <v>9.2374468085106383</v>
      </c>
      <c r="L172" s="26">
        <v>0</v>
      </c>
      <c r="M172" s="26">
        <v>6.6909090909090896</v>
      </c>
      <c r="N172" s="26">
        <v>2</v>
      </c>
      <c r="O172" s="28">
        <v>7.8198584139613709</v>
      </c>
      <c r="P172" s="26"/>
      <c r="Q172" s="26"/>
      <c r="R172" s="26"/>
      <c r="S172" s="26"/>
    </row>
    <row r="173" spans="1:19" x14ac:dyDescent="0.25">
      <c r="A173">
        <v>169</v>
      </c>
      <c r="B173">
        <v>13024</v>
      </c>
      <c r="C173" t="str">
        <f>VLOOKUP($B173,[1]Mar24!$B$5:$E$175,2,FALSE)</f>
        <v>COOPCANAPRO</v>
      </c>
      <c r="D173" t="s">
        <v>44</v>
      </c>
      <c r="E173" t="s">
        <v>45</v>
      </c>
      <c r="F173" s="26">
        <v>25.71275742605814</v>
      </c>
      <c r="G173" s="26">
        <v>16.62</v>
      </c>
      <c r="H173" s="26">
        <v>0</v>
      </c>
      <c r="I173" s="26">
        <v>0</v>
      </c>
      <c r="J173" s="27">
        <v>24.81046052365711</v>
      </c>
      <c r="K173" s="26">
        <v>10.11862543631748</v>
      </c>
      <c r="L173" s="26">
        <v>0</v>
      </c>
      <c r="M173" s="26">
        <v>7.5</v>
      </c>
      <c r="N173" s="26">
        <v>2.5483164754883618</v>
      </c>
      <c r="O173" s="28">
        <v>9.9532275861740391</v>
      </c>
      <c r="P173" s="26"/>
      <c r="Q173" s="26"/>
      <c r="R173" s="26"/>
      <c r="S173" s="26"/>
    </row>
    <row r="174" spans="1:19" x14ac:dyDescent="0.25">
      <c r="A174">
        <v>170</v>
      </c>
      <c r="B174">
        <v>13813</v>
      </c>
      <c r="C174" t="str">
        <f>VLOOKUP($B174,[1]Mar24!$B$5:$E$175,2,FALSE)</f>
        <v>SUCREDITO</v>
      </c>
      <c r="D174" t="s">
        <v>46</v>
      </c>
      <c r="E174" t="s">
        <v>25</v>
      </c>
      <c r="F174" s="26">
        <v>30.02923772806718</v>
      </c>
      <c r="G174" s="26">
        <v>0</v>
      </c>
      <c r="H174" s="26">
        <v>25.005068169912551</v>
      </c>
      <c r="I174" s="26">
        <v>0</v>
      </c>
      <c r="J174" s="27">
        <v>29.576084332285031</v>
      </c>
      <c r="K174" s="26">
        <v>14.445758124083291</v>
      </c>
      <c r="L174" s="26">
        <v>0</v>
      </c>
      <c r="M174" s="26">
        <v>11.999817952084751</v>
      </c>
      <c r="N174" s="26">
        <v>0.86720000000000008</v>
      </c>
      <c r="O174" s="28">
        <v>14.431904273171391</v>
      </c>
      <c r="P174" s="26"/>
      <c r="Q174" s="26"/>
      <c r="R174" s="26"/>
      <c r="S174" s="26"/>
    </row>
    <row r="175" spans="1:19" x14ac:dyDescent="0.25">
      <c r="A175">
        <v>171</v>
      </c>
      <c r="B175">
        <v>15236</v>
      </c>
      <c r="C175" t="str">
        <f>VLOOKUP($B175,[1]Mar24!$B$5:$E$175,2,FALSE)</f>
        <v>CREDIAHORROS TAX FERIA*</v>
      </c>
      <c r="D175" t="s">
        <v>46</v>
      </c>
      <c r="E175" t="s">
        <v>25</v>
      </c>
      <c r="F175" s="26">
        <v>23.779876221003239</v>
      </c>
      <c r="G175" s="26">
        <v>0</v>
      </c>
      <c r="H175" s="26">
        <v>0</v>
      </c>
      <c r="I175" s="26">
        <v>0</v>
      </c>
      <c r="J175" s="27">
        <v>23.779876221003239</v>
      </c>
      <c r="K175" s="26">
        <v>9.4280480906565884</v>
      </c>
      <c r="L175" s="26">
        <v>0</v>
      </c>
      <c r="M175" s="26">
        <v>0</v>
      </c>
      <c r="N175" s="26">
        <v>1.81</v>
      </c>
      <c r="O175" s="28">
        <v>9.2586386529886262</v>
      </c>
      <c r="P175" s="26"/>
      <c r="Q175" s="26"/>
      <c r="R175" s="26"/>
      <c r="S175" s="26"/>
    </row>
    <row r="176" spans="1:19" x14ac:dyDescent="0.25">
      <c r="A176">
        <v>172</v>
      </c>
      <c r="B176">
        <v>20009</v>
      </c>
      <c r="C176" t="str">
        <f>VLOOKUP($B176,[1]Mar24!$B$5:$E$175,2,FALSE)</f>
        <v>COOPSUYA</v>
      </c>
      <c r="D176" t="s">
        <v>50</v>
      </c>
      <c r="E176" t="s">
        <v>16</v>
      </c>
      <c r="F176" s="26">
        <v>24.71008760057666</v>
      </c>
      <c r="G176" s="26">
        <v>0</v>
      </c>
      <c r="H176" s="26">
        <v>0</v>
      </c>
      <c r="I176" s="26">
        <v>0</v>
      </c>
      <c r="J176" s="27">
        <v>24.71008760057666</v>
      </c>
      <c r="K176" s="26">
        <v>11.426078136472309</v>
      </c>
      <c r="L176" s="26">
        <v>0</v>
      </c>
      <c r="M176" s="26">
        <v>7.42</v>
      </c>
      <c r="N176" s="26">
        <v>6.4749025119296881</v>
      </c>
      <c r="O176" s="28">
        <v>11.337689902321101</v>
      </c>
      <c r="P176" s="26"/>
      <c r="Q176" s="26"/>
      <c r="R176" s="26"/>
      <c r="S176" s="26"/>
    </row>
    <row r="177" spans="1:20" ht="18.75" x14ac:dyDescent="0.3">
      <c r="A177" s="21"/>
      <c r="B177" s="21"/>
      <c r="C177" s="21"/>
      <c r="D177" s="21"/>
      <c r="E177" s="21"/>
      <c r="F177" s="22">
        <v>20.72264582184965</v>
      </c>
      <c r="G177" s="22">
        <v>16.721947693329</v>
      </c>
      <c r="H177" s="22">
        <v>22.06298459469982</v>
      </c>
      <c r="I177" s="22">
        <v>28.332830068901082</v>
      </c>
      <c r="J177" s="23">
        <v>21.712617135371438</v>
      </c>
      <c r="K177" s="24">
        <v>10.889291852604369</v>
      </c>
      <c r="L177" s="24">
        <v>2.5572051184293039</v>
      </c>
      <c r="M177" s="24">
        <v>5.3781735591334066</v>
      </c>
      <c r="N177" s="24">
        <v>1.357691523038127</v>
      </c>
      <c r="O177" s="25">
        <v>10.61758043997235</v>
      </c>
      <c r="P177" s="26"/>
      <c r="Q177" s="22">
        <v>28.143292556915409</v>
      </c>
      <c r="R177" s="22">
        <v>35.024256751262499</v>
      </c>
      <c r="S177" s="22">
        <v>28.332830068901082</v>
      </c>
      <c r="T177"/>
    </row>
  </sheetData>
  <autoFilter ref="A4:S4" xr:uid="{58C48D6A-6B8A-45C6-8DC4-80C01795F04E}">
    <sortState ref="A5:S177">
      <sortCondition ref="B4"/>
    </sortState>
  </autoFilter>
  <mergeCells count="4">
    <mergeCell ref="A1:S1"/>
    <mergeCell ref="F3:J3"/>
    <mergeCell ref="K3:O3"/>
    <mergeCell ref="A177:E1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Triana</dc:creator>
  <cp:lastModifiedBy>Germán Triana</cp:lastModifiedBy>
  <dcterms:created xsi:type="dcterms:W3CDTF">2024-06-12T15:12:38Z</dcterms:created>
  <dcterms:modified xsi:type="dcterms:W3CDTF">2024-06-17T03:35:06Z</dcterms:modified>
</cp:coreProperties>
</file>