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UPERSOLIDARIA\Supersolidaria\Compromisos Y Evidencias Gtriana\Gtriana_2024_1\Analítica de Datos\"/>
    </mc:Choice>
  </mc:AlternateContent>
  <xr:revisionPtr revIDLastSave="0" documentId="13_ncr:1_{90CF52C8-7D84-4139-BE15-893086D465A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Tasas Ponderadas por Entidad" sheetId="1" r:id="rId1"/>
    <sheet name="Tasas Ponderadas por Categoría" sheetId="2" r:id="rId2"/>
  </sheets>
  <externalReferences>
    <externalReference r:id="rId3"/>
  </externalReferences>
  <definedNames>
    <definedName name="_xlnm._FilterDatabase" localSheetId="0" hidden="1">'Tasas Ponderadas por Entidad'!$A$4:$T$4</definedName>
  </definedNames>
  <calcPr calcId="191029"/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<sst xmlns="http://schemas.openxmlformats.org/spreadsheetml/2006/main" count="498" uniqueCount="205">
  <si>
    <t>Cod Entidad</t>
  </si>
  <si>
    <t>Entidad</t>
  </si>
  <si>
    <t>Tipo de Entidad</t>
  </si>
  <si>
    <t>Nivel de Supervisión</t>
  </si>
  <si>
    <t>Depto</t>
  </si>
  <si>
    <t>CONSUMO</t>
  </si>
  <si>
    <t>VIVIENDA</t>
  </si>
  <si>
    <t>COMERCIAL</t>
  </si>
  <si>
    <t>MICROCREDITO</t>
  </si>
  <si>
    <t>Total_Activa</t>
  </si>
  <si>
    <t>Contractual</t>
  </si>
  <si>
    <t>Permanente</t>
  </si>
  <si>
    <t>Cuenta de ahorro</t>
  </si>
  <si>
    <t>CDAT</t>
  </si>
  <si>
    <t>Total_Pasiva</t>
  </si>
  <si>
    <t>MICROCREDITO SIN PRODUCTIVO</t>
  </si>
  <si>
    <t>PRODUCTIVO</t>
  </si>
  <si>
    <t>MICROCREDITO CON PRODUCTIVO</t>
  </si>
  <si>
    <t>FONDO DE EMPLEADOS DE ORACLE COLOMBIA</t>
  </si>
  <si>
    <t>Fondos de empleados</t>
  </si>
  <si>
    <t>BOGOTÁ, D.C.</t>
  </si>
  <si>
    <t>FONDO DE PROFESORES Y EMPLEADOS UNIVERSIDAD DE LOS ANDES</t>
  </si>
  <si>
    <t>FONDO DE EMPLEADOS DE LA PONTIFICIA UNIVERSIDAD JAVERIANA</t>
  </si>
  <si>
    <t>FONDO DE EMPLEADOS DEL BANCO DE BOGOTA</t>
  </si>
  <si>
    <t>FONDO DE EMPLEADOS EXXONMOBIL</t>
  </si>
  <si>
    <t>FONDO DE EMPLEADOS Y PENSIONADOS DE LA ETB</t>
  </si>
  <si>
    <t>COOPERATIVA DEL SISTEMA NACIONAL DE JUSTICIA</t>
  </si>
  <si>
    <t>Multiactiva sin seccion de ahorro</t>
  </si>
  <si>
    <t>FONDO DE EMPLEADOS LAFAYETTE FEL</t>
  </si>
  <si>
    <t>COOPERATIVA MULTIACTIVA DE EMPLEADOS DE DISTRUIDORES DE DROGAS COPSERVIR LTD</t>
  </si>
  <si>
    <t>FONDO DE EMPLEADOS DE LA ENERGIA CAJITA</t>
  </si>
  <si>
    <t>FONDO DE EMPLEADOS BBVA COLOMBIA</t>
  </si>
  <si>
    <t>FONDO DE EMPLEADOS DE GRANFONDO</t>
  </si>
  <si>
    <t>FONDO DE EMPLEADOS DE VIVIENDA Y AHORRO ALPINA S.A.  FEVAL LTDA.</t>
  </si>
  <si>
    <t>CRECER FONDO DE EMPLEADOS</t>
  </si>
  <si>
    <t>FONDO DE EMPLEADOS DE LA SABANA</t>
  </si>
  <si>
    <t>CUNDINAMARCA</t>
  </si>
  <si>
    <t>FONDO DE EMPLEADOS AL SERVICIO DE LOS TRABAJADORES DEL SECTOR EMPRESARIAL COLOMBIANO</t>
  </si>
  <si>
    <t>FONDO DE EMPLEADOS DOCENTES DE LA UNIVERSIDAD NAL.</t>
  </si>
  <si>
    <t>COOPERATIVA MULTIACTIVA DE EMPLEADOS DE COSMETICOS Y POPULARES</t>
  </si>
  <si>
    <t>BIVE FONDO DE EMPLEADOS DE LA ORGANIZACIÿN BRINKS</t>
  </si>
  <si>
    <t>FONDO DE EMPLEADOS BAYER</t>
  </si>
  <si>
    <t>CASA NACIONAL DEL PROFESOR S.C.I.</t>
  </si>
  <si>
    <t>COOPERATIVA DE TRABAJADORES DE LA CASA EDITORIAL EL TIEMPO S.A. Y DE LAS EMPRESAS DE COMUNICACION EN COLOMBIA</t>
  </si>
  <si>
    <t>Integral sin seccion de ahorro</t>
  </si>
  <si>
    <t>FONDO DE EMPLEADOS AV VILLAS</t>
  </si>
  <si>
    <t>CORPORACION FONDO DE EMPLEADOS DEL SECTOR FINANCIERO</t>
  </si>
  <si>
    <t>FONDO DE EMPLEADOS DE DAVIVIENDA</t>
  </si>
  <si>
    <t>FONDO DE EMPLEADOS DE GECOLSA</t>
  </si>
  <si>
    <t>FONDO DE EMPLEADOS DE COLSANITAS</t>
  </si>
  <si>
    <t>FONDO DE EMPLEADOS DE AHORRO Y CREDITO DE LOS EMPLEADOS DE GAS NATURAL</t>
  </si>
  <si>
    <t>FONDO DE EMPLEADOS DE SUPERTIENDAS OLIMPICA S A</t>
  </si>
  <si>
    <t>FONDO DE EMPLEADOS DEL F.N.A.</t>
  </si>
  <si>
    <t>FONDO DE EMPLEADOS DE COLSUBSIDIO-</t>
  </si>
  <si>
    <t>CORPORACION FONDO DE EMPLEADOS PARA VIVIENDA DEL INSTITUTO DE SEGUROS SOCIALES Y DEMAS ENT DE LA SEG SOCIAL</t>
  </si>
  <si>
    <t>COOPERATIVA DE TRAB. Y PENS. DE ESTAB. Y EMP. DEL MIN. DE AGRICULTURA</t>
  </si>
  <si>
    <t>FONDO DE EMPLEADOS DE CLARO COLOMBIA</t>
  </si>
  <si>
    <t>FONDO DE EMPLEADOS AMI COLOMBIA</t>
  </si>
  <si>
    <t>COOPERATIVA NACIONAL DEL SECTOR DE LAS COMUNICACIONES Y ENTIDADES AFINES Y RELACIONADAS LTDA</t>
  </si>
  <si>
    <t>Especializada sin seccion de ahorro</t>
  </si>
  <si>
    <t>FONDO EMPLEADOS PARA BIENESTAR SOCIAL DE LOS SERVIDORES Y EXSERVIDORES PUBLICOS DEL ICBF Y EMPLEADOS DEL FONBIENESTAR</t>
  </si>
  <si>
    <t>FONDO DE EMPLEADOS DEL GRUPO SEGUROS BOLIVAR</t>
  </si>
  <si>
    <t>ASOCIACION MUTUAL CORFEINCO</t>
  </si>
  <si>
    <t>Asociaciones mutuales</t>
  </si>
  <si>
    <t>FONDO DE EMPLEADOS DE LA SUPERINTENDENCIA DE SOCIEDADES</t>
  </si>
  <si>
    <t>COOPERATIVA MULTIACTIVA DEL PERSONAL DEL SENA</t>
  </si>
  <si>
    <t>ORGANISMO COOPERATIVO MICROEMPRESARAL DE COLOMBIA</t>
  </si>
  <si>
    <t>FONDO DE EMPLEADOS SECREDITOS</t>
  </si>
  <si>
    <t>FONDO DE EMPLEADOS DE PELDAR</t>
  </si>
  <si>
    <t>FONDO DE EMPLEADOS DE COMCEL   FONCEL</t>
  </si>
  <si>
    <t>FONDO DE EMPLEADOS DE LA REGISTRADURIA NACIONAL DEL ESTADO CIVIL</t>
  </si>
  <si>
    <t>COOPERATIVA MULTIACTIVA DE LOS TRABAJADORES DE LA EDUCACION DE CUNDINAMARCA Y EL DISTRITO CAPITAL</t>
  </si>
  <si>
    <t>FONDO DE EMPLEADOS UNIVERSIDAD DISTRITAL FRANCISCO JOSE DE CALDAS</t>
  </si>
  <si>
    <t>FONDO DE EMPLEADOS DE SIERRACOL ENERGY ARAUCA LLC</t>
  </si>
  <si>
    <t>FONDO DE EMPLEADOS DE LA SUPERINTENDENCIA FINANCIERA DE COLOMBIA</t>
  </si>
  <si>
    <t>FONDO DE EMPLEADOS DE INDUSTRIAS ALIMENTICIAS</t>
  </si>
  <si>
    <t>FEMPHA FONDO DE EMPLEADOS</t>
  </si>
  <si>
    <t>FONDO DE EMPLEADOS DE SIEMENS EN COLOMBIA</t>
  </si>
  <si>
    <t>FONDO DE EMPLEADOS DE LAS EMPRESAS AGRUPADAS</t>
  </si>
  <si>
    <t>COOPERATIVA EMPRESARIAL MULTIACTIVA POPULAR</t>
  </si>
  <si>
    <t>FONDO DE EMPLEADOS LEVAPAN</t>
  </si>
  <si>
    <t>FONDO DE EMPLEADOS FOMEVI</t>
  </si>
  <si>
    <t>ANTIOQUIA</t>
  </si>
  <si>
    <t>COOPERATIVA MULTIACTIVA UNIVERSITARIA NACIONAL</t>
  </si>
  <si>
    <t>COOPERATIVA DE CAFICULTORES DEL OCCIDENTE DE ANTIOQUIA</t>
  </si>
  <si>
    <t>FONDO DE EMPLEADOS DEL HOSPITAL PABLO TOBON URIBE</t>
  </si>
  <si>
    <t>FONDO DE BENEFICIO COMUN DE LOS EMPLEADOS DEL SENA</t>
  </si>
  <si>
    <t>FONDO DE EMPLEADOS FONELSA</t>
  </si>
  <si>
    <t>FONDO DE EMPLEADOS GRUPO EPM</t>
  </si>
  <si>
    <t>FONDO DE EMPLEADOS FEISA</t>
  </si>
  <si>
    <t>COOPERATIVA DE EDUCADORES Y EMPLAEADOS DE LA EDUCACION</t>
  </si>
  <si>
    <t>BOLÍVAR</t>
  </si>
  <si>
    <t>FONDO DE EMPLEADOS ALMACENES EXITO</t>
  </si>
  <si>
    <t>SUPERFONDO FONDO DE EMPLEADOS</t>
  </si>
  <si>
    <t>FONDO DE EMPLEADOS Y PENSIONADOS DEL SECTOR SALUD DE ANTIOQUIA</t>
  </si>
  <si>
    <t>EL FONDO DE EMPLEADOS DE CERAMICA SABANETA S..A</t>
  </si>
  <si>
    <t>FONDO DE EMPLEADOS DEL DEPARTAMENTO DE ANTIOQUIA</t>
  </si>
  <si>
    <t>FONDO DE EMPLEADOS DE BANCOLOMBIA S.A. Y FILIALES FEC</t>
  </si>
  <si>
    <t>FONDO DE EMPLEADOS AMIGOTEX LTDA.</t>
  </si>
  <si>
    <t>FONDO DE EMPLEADOS DEL GRUPO BANCOLOMBIA</t>
  </si>
  <si>
    <t>COOPERATIVA DEL MAGISTERIO DEL RISARALDA</t>
  </si>
  <si>
    <t>RISARALDA</t>
  </si>
  <si>
    <t> FONDO DE EMPLEADOS OFICIALES</t>
  </si>
  <si>
    <t>META</t>
  </si>
  <si>
    <t>FONDO DE EMPLEADOS DE JOHNSON &amp; JOHNSON DE COLOMBIA</t>
  </si>
  <si>
    <t>VALLE DEL CAUCA</t>
  </si>
  <si>
    <t>FONDO DE EMPLEADOS DEL CIAT</t>
  </si>
  <si>
    <t>FONDO DE EMPLEADOS DE LABORATORIOS BAXTER</t>
  </si>
  <si>
    <t>FONDO DE EMPLEADOS DE LA UNIVERSIDAD INDUSTRIAL DE SANTANDER</t>
  </si>
  <si>
    <t>SANTANDER</t>
  </si>
  <si>
    <t>FONDO DE EMPLEADOS DE COMFANDI LTDA.</t>
  </si>
  <si>
    <t>FONDO DE EMPLEADOS DOCENTES UNIVERSIDAD DEL VALLE</t>
  </si>
  <si>
    <t>FONDO DE EMPLEADOS DE LA SOCIEDAD PORTUARIA</t>
  </si>
  <si>
    <t>FONDO DE EMPLEADOS ENERGIFONDO</t>
  </si>
  <si>
    <t>FONDO DE EMPLEADOS FONEM PLUS</t>
  </si>
  <si>
    <t>FONDO DE EMPLEADOS DEL BANCO DE OCCIDENTE</t>
  </si>
  <si>
    <t>LA COOPERATIVA DE TRABAJADORES DE EMPRESAS MUNICIPALES DE CALI Y OTROS</t>
  </si>
  <si>
    <t>FONDO DE EMPLEADOS DE LAS EMPRESAS MUNICIPALES DE CALI</t>
  </si>
  <si>
    <t>FONDO DE EMPLEADOS MEDICOS DE COLOMBIA   PROMEDICO</t>
  </si>
  <si>
    <t>COOPERATIVA MULTIACTIVA LOS FUNDADORES</t>
  </si>
  <si>
    <t>COOPERATIVA DE CAFICULTORES DEL CENTRO DEL VALLE  CAFICENTRO</t>
  </si>
  <si>
    <t>FONDO DE EMPLEADOS DE LA ADMINISTRACION DE IMPUESTOS Y ADUANAS NALES</t>
  </si>
  <si>
    <t>COOPERATIVA DE SERVIDORES PUBLICOS &amp; JUBILADOS DE COLOMBIA</t>
  </si>
  <si>
    <t>COOPERATIVA MULTIACTVA TOLIMENSE DE SUBOFICIALES DE LAS FUERZAS MILITARES EN RETIRO COOMUATOLSURE</t>
  </si>
  <si>
    <t>TOLIMA</t>
  </si>
  <si>
    <t>COOPERATIVA DE CAFICULTORES DEL SUR DEL TOLIMA LIMITADA</t>
  </si>
  <si>
    <t>FONDO DE EMPLEADOS DE DRUMMOND LTDA</t>
  </si>
  <si>
    <t>CESAR</t>
  </si>
  <si>
    <t>COOPERATIVA DE CAFICULTORES DE AGUADAS</t>
  </si>
  <si>
    <t>CALDAS</t>
  </si>
  <si>
    <t>COOPERATIVA DE EMPLEADOS Y OBREROS DEL DEPARTAMENTO DE CALDAS</t>
  </si>
  <si>
    <t>COOPERATIVA DE CAFICULTORES DE ANSERMA</t>
  </si>
  <si>
    <t>FONDO DE EMPLEADOS UNIVERSIDAD DE CALDAS</t>
  </si>
  <si>
    <t>COOPERATIVA DE CAFICULTORES DE MANIZALES</t>
  </si>
  <si>
    <t>COOPERATIVA DEL MAGISTERIO DEL ATLANTICO</t>
  </si>
  <si>
    <t>ATLÁNTICO</t>
  </si>
  <si>
    <t>FONDO DE EMPLEADOS DEL CERREJON</t>
  </si>
  <si>
    <t>COOPERATIVA DE EMPLEADOS DEL SECTOR ENERGETICO COLOMBIANO</t>
  </si>
  <si>
    <t>COOPERATIVA DE EDUCADORES DEL MAGDALENA</t>
  </si>
  <si>
    <t>MAGDALENA</t>
  </si>
  <si>
    <t>COOPERATIVA DE AHORRO Y CREDITO DE LOS TRABJ. Y JUB. DE LA E.M.T.</t>
  </si>
  <si>
    <t>FONDO DE EMPLEADOS OLIMPICA</t>
  </si>
  <si>
    <t>FONDO DE EMPLEADOS DE GRUPO ARGOS Y FILIALES</t>
  </si>
  <si>
    <t>FONDO DE EMPLEADOS EDUCADORES DEL QUINDIO</t>
  </si>
  <si>
    <t>QUINDIO</t>
  </si>
  <si>
    <t>COOPERATIVA DE ESTUDIANTES Y EGRESADOS UNIVERSITARIOS</t>
  </si>
  <si>
    <t>FONDO DE EMPLEADOS DE ECOPETROL CRECENTRO LTDA</t>
  </si>
  <si>
    <t>FONDO DE EMPLEADOS DEL ESTADO Y EDUCADORES PRIVADOS</t>
  </si>
  <si>
    <t>NORTE DE SANTANDER</t>
  </si>
  <si>
    <t>COOPERATIVA DEL DEPARTAMENTO DEL CAUCA</t>
  </si>
  <si>
    <t>CAUCA</t>
  </si>
  <si>
    <t>COOPERATIVA AGROPECUARIA DEL NORTE DE SANTANDER</t>
  </si>
  <si>
    <t>COOPERATIVA MULTIACTIVA  DE  LOS  TRABAJADORES  DE SANTANDER</t>
  </si>
  <si>
    <t>COOPERATIVA DE LOS EDUCADORES DE CORDOBA LTDA</t>
  </si>
  <si>
    <t>CÓRDOBA</t>
  </si>
  <si>
    <t>FONDO DE EMPLEADOS DE SCHLUMBERGER SURENCO</t>
  </si>
  <si>
    <t>FONDO DE EMPLEADOS DEL DEPARTAMENTO DEL HUILA FONEDH</t>
  </si>
  <si>
    <t>HUILA</t>
  </si>
  <si>
    <t>COOPERATIVA DE CAFETALEROS DEL NORTE DEL VALLE</t>
  </si>
  <si>
    <t>COOPERATIVA DEL MUNICIPIO DE PEREIRA Y DEPARTAMENTO DE RISARALDA</t>
  </si>
  <si>
    <t>ASOCIACION MUTUAL BURSATIL  ASOBURSATIL</t>
  </si>
  <si>
    <t>FONDO DE EMPLEADOS BANCO DE COLOMBIA</t>
  </si>
  <si>
    <t>COOPENTEL</t>
  </si>
  <si>
    <t>FONDO DE EMPLEADOS Y TRABAJADORES UNIVALLE</t>
  </si>
  <si>
    <t>FONDO DE EMPLEADOS DE NOTARIADO Y REGISTRO</t>
  </si>
  <si>
    <t>CORPORACION FONDO DE EMPLEADOS DE LA INDUSTRIA PETROLERA COLOMBIANA</t>
  </si>
  <si>
    <t>ASOCIACION MUTUAL PREVENSERVICIOS</t>
  </si>
  <si>
    <t>COOPERATIVA DE PROFESIONALES SANITAS</t>
  </si>
  <si>
    <t>FONDO DE EMPLEADOS DE CENCOSUD COLOMBIA S A</t>
  </si>
  <si>
    <t>ASOCIACION MUTUAL AMIGO REAL</t>
  </si>
  <si>
    <t>OOPERATIVA DEL MAGISTERIO DE TUQUERRES LIMITADA</t>
  </si>
  <si>
    <t>NARIÑO</t>
  </si>
  <si>
    <t>ASOCIACION MUTUAL BIENESTAR</t>
  </si>
  <si>
    <t>ASOCIACION MUTUALISTA FOMAS</t>
  </si>
  <si>
    <t>FONDO DE EMPLEADOS DOCENTES ACTIVOS Y JUBILADOS DE LA UNIVERSIDAD DE CARTAGENA</t>
  </si>
  <si>
    <t>FONDO DE EMPLEADOS DEL SECTOR INDUSTRIAL FONRECAR</t>
  </si>
  <si>
    <t>FONDO DE EMPLEADOS DE COOMEVA</t>
  </si>
  <si>
    <t>FONDO DE EMPLEADOS FONEH</t>
  </si>
  <si>
    <t>COOPERATIVA DE CAFICULTORES DE ANTIOQUIA</t>
  </si>
  <si>
    <t>ASOCIACION MUTUAL SAN JERONIMO</t>
  </si>
  <si>
    <t>COOPERATIVA MEDICA DEL VALLE Y DE PROFESIONALES DE COLOMBIA</t>
  </si>
  <si>
    <t>COOPERATIVA MULTIACTIVA MINUTO DE DIOS</t>
  </si>
  <si>
    <t>FONDO DE EMPLEADOS PARA EL FUTURO DEL GRUPO ANTIOQUEÿO DE APUESTAS</t>
  </si>
  <si>
    <t>ASOCIACION MUTUAL VIDA Y SOLIDARIDAD</t>
  </si>
  <si>
    <t>COOPERATIVA MULTIACTIVA DE APORTE Y CREDITO SOLIDARIOS</t>
  </si>
  <si>
    <t>FONDO DE SOLIDARIDAD DE LOS MEDICOS DE LA FUNDACION CLINICA VALLE DEL LILI</t>
  </si>
  <si>
    <t>FONDO DE EMPLEADOS DE AVON COLOMBIA S.A.S.</t>
  </si>
  <si>
    <t>FONDO DE EMPLEADOS SUBOFICIALES Y NIVEL EJECUTIVO DE LA POLICIA NACIONAL</t>
  </si>
  <si>
    <t>ASOCIACION MUTUAL DE ASEGURADORES DE COLOMBIA - ALAS</t>
  </si>
  <si>
    <t>ASOCIACION MUTUAL DE EDUCADORES COOTRADECUN</t>
  </si>
  <si>
    <t>FONDO DE EMPLEADOS FONALIANZA</t>
  </si>
  <si>
    <t>ASOCIACION MUTUAL PARA EL DESARROLO Y EL BIENESTAR SOCIAL SERMUTUAL</t>
  </si>
  <si>
    <t>COOPERATIVA MULTIACTIVA DE PIMPINEROS DEL NORTE</t>
  </si>
  <si>
    <t>EL FONDO DE EMPLEADOS DE LOS TRABAJADORES Y PENSIONADOS DE ECOPETROL S.A.</t>
  </si>
  <si>
    <t>Categoría</t>
  </si>
  <si>
    <t>Supervisión</t>
  </si>
  <si>
    <t>Asociacion Mutual</t>
  </si>
  <si>
    <t>Coop. sector real</t>
  </si>
  <si>
    <t>Fondo de Empleados</t>
  </si>
  <si>
    <t>TASA ACTIVA</t>
  </si>
  <si>
    <t>TASA PASIVA</t>
  </si>
  <si>
    <t>#</t>
  </si>
  <si>
    <t>TASA PROMEDIO PONDERADO EA - ABRIL 2024</t>
  </si>
  <si>
    <t>Total Activa</t>
  </si>
  <si>
    <t>Total Pasiva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</si>
</sst>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\-#,##0.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164" fontId="5" fillId="5" borderId="6" xfId="0" applyNumberFormat="1" applyFont="1" applyFill="1" applyBorder="1" applyAlignment="1">
      <alignment horizontal="center" vertical="center" wrapText="1"/>
    </xf>
    <xf numFmtId="164" fontId="2" fillId="6" borderId="6" xfId="0" applyNumberFormat="1" applyFont="1" applyFill="1" applyBorder="1" applyAlignment="1">
      <alignment horizontal="center" vertical="center" wrapText="1"/>
    </xf>
    <xf numFmtId="164" fontId="1" fillId="7" borderId="6" xfId="0" applyNumberFormat="1" applyFont="1" applyFill="1" applyBorder="1" applyAlignment="1">
      <alignment horizontal="center" vertical="center" wrapText="1"/>
    </xf>
    <xf numFmtId="164" fontId="2" fillId="8" borderId="7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164" fontId="6" fillId="5" borderId="4" xfId="0" applyNumberFormat="1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center" wrapText="1"/>
    </xf>
    <xf numFmtId="164" fontId="6" fillId="5" borderId="8" xfId="0" applyNumberFormat="1" applyFont="1" applyFill="1" applyBorder="1" applyAlignment="1">
      <alignment horizontal="center" vertical="center" wrapText="1"/>
    </xf>
    <xf numFmtId="0" fontId="1" fillId="0" borderId="0" xfId="0" applyFont="1"/>
    <xf numFmtId="164" fontId="1" fillId="9" borderId="0" xfId="0" applyNumberFormat="1" applyFont="1" applyFill="1" applyAlignment="1">
      <alignment horizontal="center"/>
    </xf>
    <xf numFmtId="164" fontId="2" fillId="6" borderId="0" xfId="0" applyNumberFormat="1" applyFont="1" applyFill="1" applyAlignment="1">
      <alignment horizontal="center"/>
    </xf>
    <xf numFmtId="164" fontId="1" fillId="7" borderId="0" xfId="0" applyNumberFormat="1" applyFont="1" applyFill="1" applyAlignment="1">
      <alignment horizontal="center"/>
    </xf>
    <xf numFmtId="164" fontId="2" fillId="8" borderId="0" xfId="0" applyNumberFormat="1" applyFont="1" applyFill="1" applyAlignment="1">
      <alignment horizontal="center"/>
    </xf>
    <xf numFmtId="164" fontId="0" fillId="5" borderId="0" xfId="0" applyNumberFormat="1" applyFill="1" applyAlignment="1">
      <alignment horizontal="center"/>
    </xf>
    <xf numFmtId="164" fontId="0" fillId="7" borderId="0" xfId="0" applyNumberFormat="1" applyFill="1" applyAlignment="1">
      <alignment horizontal="center"/>
    </xf>
    <xf numFmtId="164" fontId="1" fillId="10" borderId="0" xfId="0" applyNumberFormat="1" applyFont="1" applyFill="1" applyAlignment="1">
      <alignment horizontal="center"/>
    </xf>
    <xf numFmtId="164" fontId="2" fillId="11" borderId="0" xfId="0" applyNumberFormat="1" applyFont="1" applyFill="1" applyAlignment="1">
      <alignment horizontal="center"/>
    </xf>
    <xf numFmtId="164" fontId="1" fillId="12" borderId="0" xfId="0" applyNumberFormat="1" applyFont="1" applyFill="1" applyAlignment="1">
      <alignment horizontal="center"/>
    </xf>
    <xf numFmtId="164" fontId="2" fillId="13" borderId="0" xfId="0" applyNumberFormat="1" applyFont="1" applyFill="1" applyAlignment="1">
      <alignment horizontal="center"/>
    </xf>
    <xf numFmtId="164" fontId="0" fillId="9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m&#225;n%20Triana/Downloads/20240520_tasa_activa_pasiva_asociativa_marzo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 Ponderadas por Entidad"/>
      <sheetName val="Tasas Ponderadas por Categoría"/>
    </sheetNames>
    <sheetDataSet>
      <sheetData sheetId="0">
        <row r="1">
          <cell r="A1" t="str">
            <v>TASA PROMEDIO PONDERADO EA - MARZO 2024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7"/>
  <sheetViews>
    <sheetView tabSelected="1" workbookViewId="0">
      <pane ySplit="4" topLeftCell="A5" activePane="bottomLeft" state="frozen"/>
      <selection pane="bottomLeft" activeCell="A5" sqref="A5"/>
    </sheetView>
  </sheetViews>
  <sheetFormatPr baseColWidth="10" defaultColWidth="9.140625" defaultRowHeight="15" x14ac:dyDescent="0.25"/>
  <cols>
    <col min="3" max="3" width="25" customWidth="1"/>
    <col min="4" max="4" width="32.28515625" bestFit="1" customWidth="1"/>
    <col min="5" max="5" width="13.7109375" style="3" bestFit="1" customWidth="1"/>
    <col min="6" max="6" width="15.7109375" customWidth="1"/>
    <col min="7" max="16" width="12.28515625" style="4" customWidth="1"/>
    <col min="17" max="17" width="5.7109375" style="4" customWidth="1"/>
    <col min="18" max="20" width="12.28515625" style="4" customWidth="1"/>
  </cols>
  <sheetData>
    <row r="1" spans="1:20" ht="21" x14ac:dyDescent="0.35">
      <c r="A1" s="2" t="s">
        <v>202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3"/>
    </row>
    <row r="3" spans="1:20" ht="18.75" x14ac:dyDescent="0.3">
      <c r="A3" s="3"/>
      <c r="G3" s="5" t="s">
        <v>199</v>
      </c>
      <c r="H3" s="6"/>
      <c r="I3" s="6"/>
      <c r="J3" s="6"/>
      <c r="K3" s="6"/>
      <c r="L3" s="7" t="s">
        <v>200</v>
      </c>
      <c r="M3" s="7"/>
      <c r="N3" s="7"/>
      <c r="O3" s="7"/>
      <c r="P3" s="8"/>
    </row>
    <row r="4" spans="1:20" s="1" customFormat="1" ht="38.25" x14ac:dyDescent="0.25">
      <c r="A4" s="9" t="s">
        <v>201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1" t="s">
        <v>5</v>
      </c>
      <c r="H4" s="11" t="s">
        <v>6</v>
      </c>
      <c r="I4" s="11" t="s">
        <v>7</v>
      </c>
      <c r="J4" s="12" t="s">
        <v>8</v>
      </c>
      <c r="K4" s="13" t="s">
        <v>9</v>
      </c>
      <c r="L4" s="14" t="s">
        <v>13</v>
      </c>
      <c r="M4" s="14" t="s">
        <v>11</v>
      </c>
      <c r="N4" s="14" t="s">
        <v>12</v>
      </c>
      <c r="O4" s="14" t="s">
        <v>10</v>
      </c>
      <c r="P4" s="15" t="s">
        <v>14</v>
      </c>
      <c r="Q4" s="16"/>
      <c r="R4" s="17" t="s">
        <v>15</v>
      </c>
      <c r="S4" s="18" t="s">
        <v>16</v>
      </c>
      <c r="T4" s="19" t="s">
        <v>17</v>
      </c>
    </row>
    <row r="5" spans="1:20" x14ac:dyDescent="0.25">
      <c r="A5" s="3">
        <v>1</v>
      </c>
      <c r="B5">
        <v>6</v>
      </c>
      <c r="C5" t="s">
        <v>18</v>
      </c>
      <c r="D5" t="s">
        <v>19</v>
      </c>
      <c r="E5" s="3">
        <v>1</v>
      </c>
      <c r="F5" t="s">
        <v>20</v>
      </c>
      <c r="G5" s="4">
        <v>6.0659414178776681</v>
      </c>
      <c r="H5" s="4">
        <v>0</v>
      </c>
      <c r="I5" s="4">
        <v>0</v>
      </c>
      <c r="J5" s="4">
        <v>0</v>
      </c>
      <c r="K5" s="25">
        <v>6.0659414178776681</v>
      </c>
      <c r="L5" s="4">
        <v>0</v>
      </c>
      <c r="M5" s="4">
        <v>0</v>
      </c>
      <c r="N5" s="4">
        <v>0</v>
      </c>
      <c r="O5" s="4">
        <v>0</v>
      </c>
      <c r="P5" s="26">
        <v>0</v>
      </c>
    </row>
    <row r="6" spans="1:20" x14ac:dyDescent="0.25">
      <c r="A6" s="3">
        <v>2</v>
      </c>
      <c r="B6">
        <v>13</v>
      </c>
      <c r="C6" t="s">
        <v>21</v>
      </c>
      <c r="D6" t="s">
        <v>19</v>
      </c>
      <c r="E6" s="3">
        <v>1</v>
      </c>
      <c r="F6" t="s">
        <v>20</v>
      </c>
      <c r="G6" s="4">
        <v>14.35452911319924</v>
      </c>
      <c r="H6" s="4">
        <v>12.5</v>
      </c>
      <c r="I6" s="4">
        <v>0</v>
      </c>
      <c r="J6" s="4">
        <v>0</v>
      </c>
      <c r="K6" s="25">
        <v>14.232582904816351</v>
      </c>
      <c r="L6" s="4">
        <v>0</v>
      </c>
      <c r="M6" s="4">
        <v>6.9403063877297511</v>
      </c>
      <c r="N6" s="4">
        <v>8.6515078911559726</v>
      </c>
      <c r="O6" s="4">
        <v>0</v>
      </c>
      <c r="P6" s="26">
        <v>8.5828249221249813</v>
      </c>
    </row>
    <row r="7" spans="1:20" x14ac:dyDescent="0.25">
      <c r="A7" s="3">
        <v>3</v>
      </c>
      <c r="B7">
        <v>31</v>
      </c>
      <c r="C7" t="s">
        <v>22</v>
      </c>
      <c r="D7" t="s">
        <v>19</v>
      </c>
      <c r="E7" s="3">
        <v>1</v>
      </c>
      <c r="F7" t="s">
        <v>20</v>
      </c>
      <c r="G7" s="4">
        <v>9.2022743634037578</v>
      </c>
      <c r="H7" s="4">
        <v>0</v>
      </c>
      <c r="I7" s="4">
        <v>0</v>
      </c>
      <c r="J7" s="4">
        <v>0</v>
      </c>
      <c r="K7" s="25">
        <v>9.2022743634037578</v>
      </c>
      <c r="L7" s="4">
        <v>0</v>
      </c>
      <c r="M7" s="4">
        <v>0</v>
      </c>
      <c r="N7" s="4">
        <v>0</v>
      </c>
      <c r="O7" s="4">
        <v>0</v>
      </c>
      <c r="P7" s="26">
        <v>0</v>
      </c>
    </row>
    <row r="8" spans="1:20" x14ac:dyDescent="0.25">
      <c r="A8" s="3">
        <v>4</v>
      </c>
      <c r="B8">
        <v>35</v>
      </c>
      <c r="C8" t="s">
        <v>23</v>
      </c>
      <c r="D8" t="s">
        <v>19</v>
      </c>
      <c r="E8" s="3">
        <v>1</v>
      </c>
      <c r="F8" t="s">
        <v>20</v>
      </c>
      <c r="G8" s="4">
        <v>8.7418858980454672</v>
      </c>
      <c r="H8" s="4">
        <v>0</v>
      </c>
      <c r="I8" s="4">
        <v>0</v>
      </c>
      <c r="J8" s="4">
        <v>0</v>
      </c>
      <c r="K8" s="25">
        <v>8.7418858980454672</v>
      </c>
      <c r="L8" s="4">
        <v>0</v>
      </c>
      <c r="M8" s="4">
        <v>0</v>
      </c>
      <c r="N8" s="4">
        <v>0</v>
      </c>
      <c r="O8" s="4">
        <v>0</v>
      </c>
      <c r="P8" s="26">
        <v>0</v>
      </c>
    </row>
    <row r="9" spans="1:20" x14ac:dyDescent="0.25">
      <c r="A9" s="3">
        <v>5</v>
      </c>
      <c r="B9">
        <v>77</v>
      </c>
      <c r="C9" t="s">
        <v>24</v>
      </c>
      <c r="D9" t="s">
        <v>19</v>
      </c>
      <c r="E9" s="3">
        <v>1</v>
      </c>
      <c r="F9" t="s">
        <v>20</v>
      </c>
      <c r="G9" s="4">
        <v>17.17086224839867</v>
      </c>
      <c r="H9" s="4">
        <v>0</v>
      </c>
      <c r="I9" s="4">
        <v>0</v>
      </c>
      <c r="J9" s="4">
        <v>0</v>
      </c>
      <c r="K9" s="25">
        <v>17.17086224839867</v>
      </c>
      <c r="L9" s="4">
        <v>11.9608971291866</v>
      </c>
      <c r="M9" s="4">
        <v>5.0199999999999996</v>
      </c>
      <c r="N9" s="4">
        <v>0</v>
      </c>
      <c r="O9" s="4">
        <v>10.8660135812056</v>
      </c>
      <c r="P9" s="26">
        <v>10.82984453697272</v>
      </c>
    </row>
    <row r="10" spans="1:20" x14ac:dyDescent="0.25">
      <c r="A10" s="3">
        <v>6</v>
      </c>
      <c r="B10">
        <v>91</v>
      </c>
      <c r="C10" t="s">
        <v>25</v>
      </c>
      <c r="D10" t="s">
        <v>19</v>
      </c>
      <c r="E10" s="3">
        <v>1</v>
      </c>
      <c r="F10" t="s">
        <v>20</v>
      </c>
      <c r="G10" s="4">
        <v>14.68080177244053</v>
      </c>
      <c r="H10" s="4">
        <v>12.68</v>
      </c>
      <c r="I10" s="4">
        <v>0</v>
      </c>
      <c r="J10" s="4">
        <v>0</v>
      </c>
      <c r="K10" s="25">
        <v>14.445047652956269</v>
      </c>
      <c r="L10" s="4">
        <v>0</v>
      </c>
      <c r="M10" s="4">
        <v>0</v>
      </c>
      <c r="N10" s="4">
        <v>0</v>
      </c>
      <c r="O10" s="4">
        <v>9.0542431123454801</v>
      </c>
      <c r="P10" s="26">
        <v>9.0542431123454801</v>
      </c>
    </row>
    <row r="11" spans="1:20" x14ac:dyDescent="0.25">
      <c r="A11" s="3">
        <v>7</v>
      </c>
      <c r="B11">
        <v>124</v>
      </c>
      <c r="C11" t="s">
        <v>26</v>
      </c>
      <c r="D11" t="s">
        <v>27</v>
      </c>
      <c r="E11" s="3">
        <v>1</v>
      </c>
      <c r="F11" t="s">
        <v>20</v>
      </c>
      <c r="G11" s="4">
        <v>25.920876035719211</v>
      </c>
      <c r="H11" s="4">
        <v>0</v>
      </c>
      <c r="I11" s="4">
        <v>0</v>
      </c>
      <c r="J11" s="4">
        <v>0</v>
      </c>
      <c r="K11" s="25">
        <v>25.920876035719211</v>
      </c>
      <c r="P11" s="26"/>
    </row>
    <row r="12" spans="1:20" x14ac:dyDescent="0.25">
      <c r="A12" s="3">
        <v>8</v>
      </c>
      <c r="B12">
        <v>129</v>
      </c>
      <c r="C12" t="s">
        <v>28</v>
      </c>
      <c r="D12" t="s">
        <v>19</v>
      </c>
      <c r="E12" s="3">
        <v>1</v>
      </c>
      <c r="F12" t="s">
        <v>20</v>
      </c>
      <c r="G12" s="4">
        <v>18.20785236946282</v>
      </c>
      <c r="H12" s="4">
        <v>0</v>
      </c>
      <c r="I12" s="4">
        <v>0</v>
      </c>
      <c r="J12" s="4">
        <v>0</v>
      </c>
      <c r="K12" s="25">
        <v>18.20785236946282</v>
      </c>
      <c r="L12" s="4">
        <v>5.4471766637381922</v>
      </c>
      <c r="M12" s="4">
        <v>0</v>
      </c>
      <c r="N12" s="4">
        <v>0</v>
      </c>
      <c r="O12" s="4">
        <v>0</v>
      </c>
      <c r="P12" s="26">
        <v>4.186532365758076</v>
      </c>
    </row>
    <row r="13" spans="1:20" x14ac:dyDescent="0.25">
      <c r="A13" s="3">
        <v>9</v>
      </c>
      <c r="B13">
        <v>156</v>
      </c>
      <c r="C13" t="s">
        <v>29</v>
      </c>
      <c r="D13" t="s">
        <v>27</v>
      </c>
      <c r="E13" s="3">
        <v>1</v>
      </c>
      <c r="F13" t="s">
        <v>20</v>
      </c>
      <c r="G13" s="4">
        <v>21.064789263425759</v>
      </c>
      <c r="H13" s="4">
        <v>11.88</v>
      </c>
      <c r="I13" s="4">
        <v>0</v>
      </c>
      <c r="J13" s="4">
        <v>0</v>
      </c>
      <c r="K13" s="25">
        <v>20.126203077189899</v>
      </c>
      <c r="P13" s="26"/>
    </row>
    <row r="14" spans="1:20" x14ac:dyDescent="0.25">
      <c r="A14" s="3">
        <v>10</v>
      </c>
      <c r="B14">
        <v>203</v>
      </c>
      <c r="C14" t="s">
        <v>30</v>
      </c>
      <c r="D14" t="s">
        <v>19</v>
      </c>
      <c r="E14" s="3">
        <v>1</v>
      </c>
      <c r="F14" t="s">
        <v>20</v>
      </c>
      <c r="G14" s="4">
        <v>18.133383283173782</v>
      </c>
      <c r="H14" s="4">
        <v>0</v>
      </c>
      <c r="I14" s="4">
        <v>0</v>
      </c>
      <c r="J14" s="4">
        <v>0</v>
      </c>
      <c r="K14" s="25">
        <v>18.133383283173782</v>
      </c>
      <c r="L14" s="4">
        <v>6.4291762457725818</v>
      </c>
      <c r="M14" s="4">
        <v>6.44</v>
      </c>
      <c r="N14" s="4">
        <v>0</v>
      </c>
      <c r="O14" s="4">
        <v>6.3151357136140156</v>
      </c>
      <c r="P14" s="26">
        <v>6.3639434387101579</v>
      </c>
    </row>
    <row r="15" spans="1:20" x14ac:dyDescent="0.25">
      <c r="A15" s="3">
        <v>11</v>
      </c>
      <c r="B15">
        <v>206</v>
      </c>
      <c r="C15" t="s">
        <v>31</v>
      </c>
      <c r="D15" t="s">
        <v>19</v>
      </c>
      <c r="E15" s="3">
        <v>1</v>
      </c>
      <c r="F15" t="s">
        <v>20</v>
      </c>
      <c r="G15" s="4">
        <v>16.291049023407911</v>
      </c>
      <c r="H15" s="4">
        <v>0</v>
      </c>
      <c r="I15" s="4">
        <v>0</v>
      </c>
      <c r="J15" s="4">
        <v>0</v>
      </c>
      <c r="K15" s="25">
        <v>16.291049023407911</v>
      </c>
      <c r="L15" s="4">
        <v>8.9963364892803064</v>
      </c>
      <c r="M15" s="4">
        <v>2.5</v>
      </c>
      <c r="N15" s="4">
        <v>0</v>
      </c>
      <c r="O15" s="4">
        <v>11.062064538085339</v>
      </c>
      <c r="P15" s="26">
        <v>10.98573094306369</v>
      </c>
    </row>
    <row r="16" spans="1:20" x14ac:dyDescent="0.25">
      <c r="A16" s="3">
        <v>12</v>
      </c>
      <c r="B16">
        <v>207</v>
      </c>
      <c r="C16" t="s">
        <v>32</v>
      </c>
      <c r="D16" t="s">
        <v>19</v>
      </c>
      <c r="E16" s="3">
        <v>1</v>
      </c>
      <c r="F16" t="s">
        <v>20</v>
      </c>
      <c r="G16" s="4">
        <v>16.46251210442545</v>
      </c>
      <c r="H16" s="4">
        <v>0</v>
      </c>
      <c r="I16" s="4">
        <v>0</v>
      </c>
      <c r="J16" s="4">
        <v>0</v>
      </c>
      <c r="K16" s="25">
        <v>16.46251210442545</v>
      </c>
      <c r="L16" s="4">
        <v>2</v>
      </c>
      <c r="M16" s="4">
        <v>2.5</v>
      </c>
      <c r="N16" s="4">
        <v>1.142857142857143</v>
      </c>
      <c r="O16" s="4">
        <v>0</v>
      </c>
      <c r="P16" s="26">
        <v>2.0826376241731981</v>
      </c>
    </row>
    <row r="17" spans="1:16" x14ac:dyDescent="0.25">
      <c r="A17" s="3">
        <v>13</v>
      </c>
      <c r="B17">
        <v>212</v>
      </c>
      <c r="C17" t="s">
        <v>33</v>
      </c>
      <c r="D17" t="s">
        <v>19</v>
      </c>
      <c r="E17" s="3">
        <v>1</v>
      </c>
      <c r="F17" t="s">
        <v>20</v>
      </c>
      <c r="G17" s="4">
        <v>15.266246634575189</v>
      </c>
      <c r="H17" s="4">
        <v>11.14220079388582</v>
      </c>
      <c r="I17" s="4">
        <v>0</v>
      </c>
      <c r="J17" s="4">
        <v>0</v>
      </c>
      <c r="K17" s="25">
        <v>14.714871240809771</v>
      </c>
      <c r="L17" s="4">
        <v>6</v>
      </c>
      <c r="M17" s="4">
        <v>7.0000000000000009</v>
      </c>
      <c r="N17" s="4">
        <v>4.3250981829549708</v>
      </c>
      <c r="O17" s="4">
        <v>9.5130570203511606</v>
      </c>
      <c r="P17" s="26">
        <v>9.4903174213889958</v>
      </c>
    </row>
    <row r="18" spans="1:16" x14ac:dyDescent="0.25">
      <c r="A18" s="3">
        <v>14</v>
      </c>
      <c r="B18">
        <v>240</v>
      </c>
      <c r="C18" t="s">
        <v>34</v>
      </c>
      <c r="D18" t="s">
        <v>19</v>
      </c>
      <c r="E18" s="3">
        <v>1</v>
      </c>
      <c r="F18" t="s">
        <v>20</v>
      </c>
      <c r="G18" s="4">
        <v>13.9067529420354</v>
      </c>
      <c r="H18" s="4">
        <v>0</v>
      </c>
      <c r="I18" s="4">
        <v>0</v>
      </c>
      <c r="J18" s="4">
        <v>0</v>
      </c>
      <c r="K18" s="25">
        <v>13.9067529420354</v>
      </c>
      <c r="L18" s="4">
        <v>2.8598391953829081</v>
      </c>
      <c r="M18" s="4">
        <v>5.8331102586169177</v>
      </c>
      <c r="N18" s="4">
        <v>0</v>
      </c>
      <c r="O18" s="4">
        <v>0</v>
      </c>
      <c r="P18" s="26">
        <v>3.5978860035485281</v>
      </c>
    </row>
    <row r="19" spans="1:16" x14ac:dyDescent="0.25">
      <c r="A19" s="3">
        <v>15</v>
      </c>
      <c r="B19">
        <v>241</v>
      </c>
      <c r="C19" t="s">
        <v>35</v>
      </c>
      <c r="D19" t="s">
        <v>19</v>
      </c>
      <c r="E19" s="3">
        <v>1</v>
      </c>
      <c r="F19" t="s">
        <v>36</v>
      </c>
      <c r="G19" s="4">
        <v>9.5213242403190996</v>
      </c>
      <c r="H19" s="4">
        <v>0</v>
      </c>
      <c r="I19" s="4">
        <v>0</v>
      </c>
      <c r="J19" s="4">
        <v>0</v>
      </c>
      <c r="K19" s="25">
        <v>9.5213242403190996</v>
      </c>
      <c r="L19" s="4">
        <v>4.6570071745264423</v>
      </c>
      <c r="M19" s="4">
        <v>4</v>
      </c>
      <c r="N19" s="4">
        <v>0</v>
      </c>
      <c r="O19" s="4">
        <v>0</v>
      </c>
      <c r="P19" s="26">
        <v>4.6541356863642704</v>
      </c>
    </row>
    <row r="20" spans="1:16" x14ac:dyDescent="0.25">
      <c r="A20" s="3">
        <v>16</v>
      </c>
      <c r="B20">
        <v>247</v>
      </c>
      <c r="C20" t="s">
        <v>37</v>
      </c>
      <c r="D20" t="s">
        <v>19</v>
      </c>
      <c r="E20" s="3">
        <v>1</v>
      </c>
      <c r="F20" t="s">
        <v>36</v>
      </c>
      <c r="G20" s="4">
        <v>21.517973749898822</v>
      </c>
      <c r="H20" s="4">
        <v>15.112144514509501</v>
      </c>
      <c r="I20" s="4">
        <v>0</v>
      </c>
      <c r="J20" s="4">
        <v>0</v>
      </c>
      <c r="K20" s="25">
        <v>19.279517638878939</v>
      </c>
      <c r="L20" s="4">
        <v>6.9145442809220468</v>
      </c>
      <c r="M20" s="4">
        <v>0</v>
      </c>
      <c r="N20" s="4">
        <v>4.5000000000000009</v>
      </c>
      <c r="O20" s="4">
        <v>10.92134264711887</v>
      </c>
      <c r="P20" s="26">
        <v>10.44787615039675</v>
      </c>
    </row>
    <row r="21" spans="1:16" x14ac:dyDescent="0.25">
      <c r="A21" s="3">
        <v>17</v>
      </c>
      <c r="B21">
        <v>254</v>
      </c>
      <c r="C21" t="s">
        <v>38</v>
      </c>
      <c r="D21" t="s">
        <v>19</v>
      </c>
      <c r="E21" s="3">
        <v>1</v>
      </c>
      <c r="F21" t="s">
        <v>20</v>
      </c>
      <c r="G21" s="4">
        <v>13.438965853637161</v>
      </c>
      <c r="H21" s="4">
        <v>0</v>
      </c>
      <c r="I21" s="4">
        <v>0</v>
      </c>
      <c r="J21" s="4">
        <v>0</v>
      </c>
      <c r="K21" s="25">
        <v>13.438965853637161</v>
      </c>
      <c r="L21" s="4">
        <v>0</v>
      </c>
      <c r="M21" s="4">
        <v>0</v>
      </c>
      <c r="N21" s="4">
        <v>0</v>
      </c>
      <c r="O21" s="4">
        <v>11.06332914033713</v>
      </c>
      <c r="P21" s="26">
        <v>11.06332914033713</v>
      </c>
    </row>
    <row r="22" spans="1:16" x14ac:dyDescent="0.25">
      <c r="A22" s="3">
        <v>18</v>
      </c>
      <c r="B22">
        <v>256</v>
      </c>
      <c r="C22" t="s">
        <v>39</v>
      </c>
      <c r="D22" t="s">
        <v>27</v>
      </c>
      <c r="E22" s="3">
        <v>1</v>
      </c>
      <c r="F22" t="s">
        <v>20</v>
      </c>
      <c r="G22" s="4">
        <v>13.2</v>
      </c>
      <c r="H22" s="4">
        <v>0</v>
      </c>
      <c r="I22" s="4">
        <v>0</v>
      </c>
      <c r="J22" s="4">
        <v>0</v>
      </c>
      <c r="K22" s="25">
        <v>13.2</v>
      </c>
      <c r="P22" s="26"/>
    </row>
    <row r="23" spans="1:16" x14ac:dyDescent="0.25">
      <c r="A23" s="3">
        <v>19</v>
      </c>
      <c r="B23">
        <v>258</v>
      </c>
      <c r="C23" t="s">
        <v>40</v>
      </c>
      <c r="D23" t="s">
        <v>19</v>
      </c>
      <c r="E23" s="3">
        <v>1</v>
      </c>
      <c r="F23" t="s">
        <v>20</v>
      </c>
      <c r="G23" s="4">
        <v>22.070930854180691</v>
      </c>
      <c r="H23" s="4">
        <v>0</v>
      </c>
      <c r="I23" s="4">
        <v>0</v>
      </c>
      <c r="J23" s="4">
        <v>0</v>
      </c>
      <c r="K23" s="25">
        <v>22.070930854180691</v>
      </c>
      <c r="L23" s="4">
        <v>9.3469100391134283</v>
      </c>
      <c r="M23" s="4">
        <v>0.5</v>
      </c>
      <c r="N23" s="4">
        <v>0</v>
      </c>
      <c r="O23" s="4">
        <v>13.01857521367101</v>
      </c>
      <c r="P23" s="26">
        <v>12.79564272685003</v>
      </c>
    </row>
    <row r="24" spans="1:16" x14ac:dyDescent="0.25">
      <c r="A24" s="3">
        <v>20</v>
      </c>
      <c r="B24">
        <v>262</v>
      </c>
      <c r="C24" t="s">
        <v>41</v>
      </c>
      <c r="D24" t="s">
        <v>19</v>
      </c>
      <c r="E24" s="3">
        <v>1</v>
      </c>
      <c r="F24" t="s">
        <v>20</v>
      </c>
      <c r="G24" s="4">
        <v>16.8419244632776</v>
      </c>
      <c r="H24" s="4">
        <v>0</v>
      </c>
      <c r="I24" s="4">
        <v>0</v>
      </c>
      <c r="J24" s="4">
        <v>0</v>
      </c>
      <c r="K24" s="25">
        <v>16.8419244632776</v>
      </c>
      <c r="L24" s="4">
        <v>0</v>
      </c>
      <c r="M24" s="4">
        <v>0</v>
      </c>
      <c r="N24" s="4">
        <v>0</v>
      </c>
      <c r="O24" s="4">
        <v>0</v>
      </c>
      <c r="P24" s="26">
        <v>0</v>
      </c>
    </row>
    <row r="25" spans="1:16" x14ac:dyDescent="0.25">
      <c r="A25" s="3">
        <v>21</v>
      </c>
      <c r="B25">
        <v>333</v>
      </c>
      <c r="C25" t="s">
        <v>42</v>
      </c>
      <c r="D25" t="s">
        <v>27</v>
      </c>
      <c r="E25" s="3">
        <v>1</v>
      </c>
      <c r="F25" t="s">
        <v>20</v>
      </c>
      <c r="G25" s="4">
        <v>21.833816457011419</v>
      </c>
      <c r="H25" s="4">
        <v>16.23745310630888</v>
      </c>
      <c r="I25" s="4">
        <v>0</v>
      </c>
      <c r="J25" s="4">
        <v>0</v>
      </c>
      <c r="K25" s="25">
        <v>21.703360184313411</v>
      </c>
      <c r="P25" s="26"/>
    </row>
    <row r="26" spans="1:16" x14ac:dyDescent="0.25">
      <c r="A26" s="3">
        <v>22</v>
      </c>
      <c r="B26">
        <v>365</v>
      </c>
      <c r="C26" t="s">
        <v>43</v>
      </c>
      <c r="D26" t="s">
        <v>44</v>
      </c>
      <c r="E26" s="3">
        <v>1</v>
      </c>
      <c r="F26" t="s">
        <v>20</v>
      </c>
      <c r="G26" s="4">
        <v>20.952872204926781</v>
      </c>
      <c r="H26" s="4">
        <v>0</v>
      </c>
      <c r="I26" s="4">
        <v>0</v>
      </c>
      <c r="J26" s="4">
        <v>0</v>
      </c>
      <c r="K26" s="25">
        <v>20.952872204926781</v>
      </c>
      <c r="P26" s="26"/>
    </row>
    <row r="27" spans="1:16" x14ac:dyDescent="0.25">
      <c r="A27" s="3">
        <v>23</v>
      </c>
      <c r="B27">
        <v>392</v>
      </c>
      <c r="C27" t="s">
        <v>45</v>
      </c>
      <c r="D27" t="s">
        <v>19</v>
      </c>
      <c r="E27" s="3">
        <v>1</v>
      </c>
      <c r="F27" t="s">
        <v>20</v>
      </c>
      <c r="G27" s="4">
        <v>15.637465709555901</v>
      </c>
      <c r="H27" s="4">
        <v>0</v>
      </c>
      <c r="I27" s="4">
        <v>0</v>
      </c>
      <c r="J27" s="4">
        <v>0</v>
      </c>
      <c r="K27" s="25">
        <v>15.637465709555901</v>
      </c>
      <c r="L27" s="4">
        <v>4.9585762892830543</v>
      </c>
      <c r="M27" s="4">
        <v>3</v>
      </c>
      <c r="N27" s="4">
        <v>1.75</v>
      </c>
      <c r="O27" s="4">
        <v>10.79624457725736</v>
      </c>
      <c r="P27" s="26">
        <v>10.7421304983372</v>
      </c>
    </row>
    <row r="28" spans="1:16" x14ac:dyDescent="0.25">
      <c r="A28" s="3">
        <v>24</v>
      </c>
      <c r="B28">
        <v>398</v>
      </c>
      <c r="C28" t="s">
        <v>46</v>
      </c>
      <c r="D28" t="s">
        <v>19</v>
      </c>
      <c r="E28" s="3">
        <v>1</v>
      </c>
      <c r="F28" t="s">
        <v>20</v>
      </c>
      <c r="G28" s="4">
        <v>14.32326652599798</v>
      </c>
      <c r="H28" s="4">
        <v>0</v>
      </c>
      <c r="I28" s="4">
        <v>0</v>
      </c>
      <c r="J28" s="4">
        <v>0</v>
      </c>
      <c r="K28" s="25">
        <v>14.32326652599798</v>
      </c>
      <c r="L28" s="4">
        <v>0</v>
      </c>
      <c r="M28" s="4">
        <v>0.21375921375921381</v>
      </c>
      <c r="N28" s="4">
        <v>2</v>
      </c>
      <c r="O28" s="4">
        <v>10.020393030652739</v>
      </c>
      <c r="P28" s="26">
        <v>9.7626872876332698</v>
      </c>
    </row>
    <row r="29" spans="1:16" x14ac:dyDescent="0.25">
      <c r="A29" s="3">
        <v>25</v>
      </c>
      <c r="B29">
        <v>525</v>
      </c>
      <c r="C29" t="s">
        <v>47</v>
      </c>
      <c r="D29" t="s">
        <v>19</v>
      </c>
      <c r="E29" s="3">
        <v>1</v>
      </c>
      <c r="F29" t="s">
        <v>20</v>
      </c>
      <c r="G29" s="4">
        <v>11.02553138140987</v>
      </c>
      <c r="H29" s="4">
        <v>0</v>
      </c>
      <c r="I29" s="4">
        <v>0</v>
      </c>
      <c r="J29" s="4">
        <v>0</v>
      </c>
      <c r="K29" s="25">
        <v>11.02553138140987</v>
      </c>
      <c r="L29" s="4">
        <v>10.19718270588425</v>
      </c>
      <c r="M29" s="4">
        <v>11.9</v>
      </c>
      <c r="N29" s="4">
        <v>0</v>
      </c>
      <c r="O29" s="4">
        <v>0</v>
      </c>
      <c r="P29" s="26">
        <v>10.308619637300991</v>
      </c>
    </row>
    <row r="30" spans="1:16" x14ac:dyDescent="0.25">
      <c r="A30" s="3">
        <v>26</v>
      </c>
      <c r="B30">
        <v>608</v>
      </c>
      <c r="C30" t="s">
        <v>48</v>
      </c>
      <c r="D30" t="s">
        <v>19</v>
      </c>
      <c r="E30" s="3">
        <v>1</v>
      </c>
      <c r="F30" t="s">
        <v>20</v>
      </c>
      <c r="G30" s="4">
        <v>12.241014025060659</v>
      </c>
      <c r="H30" s="4">
        <v>10.029999999999999</v>
      </c>
      <c r="I30" s="4">
        <v>0</v>
      </c>
      <c r="J30" s="4">
        <v>0</v>
      </c>
      <c r="K30" s="25">
        <v>12.12852927571128</v>
      </c>
      <c r="L30" s="4">
        <v>0</v>
      </c>
      <c r="M30" s="4">
        <v>8.1199999999999992</v>
      </c>
      <c r="N30" s="4">
        <v>0</v>
      </c>
      <c r="O30" s="4">
        <v>0</v>
      </c>
      <c r="P30" s="26">
        <v>8.1199999999999992</v>
      </c>
    </row>
    <row r="31" spans="1:16" x14ac:dyDescent="0.25">
      <c r="A31" s="3">
        <v>27</v>
      </c>
      <c r="B31">
        <v>610</v>
      </c>
      <c r="C31" t="s">
        <v>49</v>
      </c>
      <c r="D31" t="s">
        <v>19</v>
      </c>
      <c r="E31" s="3">
        <v>1</v>
      </c>
      <c r="F31" t="s">
        <v>20</v>
      </c>
      <c r="G31" s="4">
        <v>10.15127751319007</v>
      </c>
      <c r="H31" s="4">
        <v>9.0926335773258753</v>
      </c>
      <c r="I31" s="4">
        <v>0</v>
      </c>
      <c r="J31" s="4">
        <v>0</v>
      </c>
      <c r="K31" s="25">
        <v>9.9424020643064122</v>
      </c>
      <c r="L31" s="4">
        <v>5.1811502763230388</v>
      </c>
      <c r="M31" s="4">
        <v>2.9248219718068049</v>
      </c>
      <c r="N31" s="4">
        <v>0</v>
      </c>
      <c r="O31" s="4">
        <v>7.3223161127947769</v>
      </c>
      <c r="P31" s="26">
        <v>6.0999142385330796</v>
      </c>
    </row>
    <row r="32" spans="1:16" x14ac:dyDescent="0.25">
      <c r="A32" s="3">
        <v>28</v>
      </c>
      <c r="B32">
        <v>629</v>
      </c>
      <c r="C32" t="s">
        <v>50</v>
      </c>
      <c r="D32" t="s">
        <v>19</v>
      </c>
      <c r="E32" s="3">
        <v>1</v>
      </c>
      <c r="F32" t="s">
        <v>20</v>
      </c>
      <c r="G32" s="4">
        <v>19.057155856589219</v>
      </c>
      <c r="H32" s="4">
        <v>17.46</v>
      </c>
      <c r="I32" s="4">
        <v>0</v>
      </c>
      <c r="J32" s="4">
        <v>0</v>
      </c>
      <c r="K32" s="25">
        <v>18.939556428355449</v>
      </c>
      <c r="L32" s="4">
        <v>3.555234793524646</v>
      </c>
      <c r="M32" s="4">
        <v>2.5</v>
      </c>
      <c r="N32" s="4">
        <v>0</v>
      </c>
      <c r="O32" s="4">
        <v>13.92244767716487</v>
      </c>
      <c r="P32" s="26">
        <v>13.830507056018689</v>
      </c>
    </row>
    <row r="33" spans="1:16" x14ac:dyDescent="0.25">
      <c r="A33" s="3">
        <v>29</v>
      </c>
      <c r="B33">
        <v>700</v>
      </c>
      <c r="C33" t="s">
        <v>51</v>
      </c>
      <c r="D33" t="s">
        <v>19</v>
      </c>
      <c r="E33" s="3">
        <v>1</v>
      </c>
      <c r="F33" t="s">
        <v>20</v>
      </c>
      <c r="G33" s="4">
        <v>21.073745341933119</v>
      </c>
      <c r="H33" s="4">
        <v>0</v>
      </c>
      <c r="I33" s="4">
        <v>0</v>
      </c>
      <c r="J33" s="4">
        <v>0</v>
      </c>
      <c r="K33" s="25">
        <v>21.073745341933119</v>
      </c>
      <c r="L33" s="4">
        <v>0</v>
      </c>
      <c r="M33" s="4">
        <v>0</v>
      </c>
      <c r="N33" s="4">
        <v>3.04</v>
      </c>
      <c r="O33" s="4">
        <v>10.27091786988165</v>
      </c>
      <c r="P33" s="26">
        <v>9.6173453142169674</v>
      </c>
    </row>
    <row r="34" spans="1:16" x14ac:dyDescent="0.25">
      <c r="A34" s="3">
        <v>30</v>
      </c>
      <c r="B34">
        <v>747</v>
      </c>
      <c r="C34" t="s">
        <v>52</v>
      </c>
      <c r="D34" t="s">
        <v>19</v>
      </c>
      <c r="E34" s="3">
        <v>1</v>
      </c>
      <c r="F34" t="s">
        <v>20</v>
      </c>
      <c r="G34" s="4">
        <v>7.2632160433420134</v>
      </c>
      <c r="H34" s="4">
        <v>0</v>
      </c>
      <c r="I34" s="4">
        <v>0</v>
      </c>
      <c r="J34" s="4">
        <v>0</v>
      </c>
      <c r="K34" s="25">
        <v>7.2632160433420134</v>
      </c>
      <c r="L34" s="4">
        <v>0</v>
      </c>
      <c r="M34" s="4">
        <v>0</v>
      </c>
      <c r="N34" s="4">
        <v>0</v>
      </c>
      <c r="O34" s="4">
        <v>0</v>
      </c>
      <c r="P34" s="26">
        <v>0</v>
      </c>
    </row>
    <row r="35" spans="1:16" x14ac:dyDescent="0.25">
      <c r="A35" s="3">
        <v>31</v>
      </c>
      <c r="B35">
        <v>766</v>
      </c>
      <c r="C35" t="s">
        <v>53</v>
      </c>
      <c r="D35" t="s">
        <v>19</v>
      </c>
      <c r="E35" s="3">
        <v>1</v>
      </c>
      <c r="F35" t="s">
        <v>20</v>
      </c>
      <c r="G35" s="4">
        <v>17.40118032632213</v>
      </c>
      <c r="H35" s="4">
        <v>0</v>
      </c>
      <c r="I35" s="4">
        <v>0</v>
      </c>
      <c r="J35" s="4">
        <v>0</v>
      </c>
      <c r="K35" s="25">
        <v>17.40118032632213</v>
      </c>
      <c r="L35" s="4">
        <v>8.7501710968461275</v>
      </c>
      <c r="M35" s="4">
        <v>8.73</v>
      </c>
      <c r="N35" s="4">
        <v>9.3800000000000008</v>
      </c>
      <c r="O35" s="4">
        <v>0</v>
      </c>
      <c r="P35" s="26">
        <v>8.8145438028321763</v>
      </c>
    </row>
    <row r="36" spans="1:16" x14ac:dyDescent="0.25">
      <c r="A36" s="3">
        <v>32</v>
      </c>
      <c r="B36">
        <v>767</v>
      </c>
      <c r="C36" t="s">
        <v>54</v>
      </c>
      <c r="D36" t="s">
        <v>19</v>
      </c>
      <c r="E36" s="3">
        <v>1</v>
      </c>
      <c r="F36" t="s">
        <v>20</v>
      </c>
      <c r="G36" s="4">
        <v>15.512066652280341</v>
      </c>
      <c r="H36" s="4">
        <v>10.6</v>
      </c>
      <c r="I36" s="4">
        <v>0</v>
      </c>
      <c r="J36" s="4">
        <v>0</v>
      </c>
      <c r="K36" s="25">
        <v>15.06894534730197</v>
      </c>
      <c r="L36" s="4">
        <v>11.042352941176469</v>
      </c>
      <c r="M36" s="4">
        <v>4</v>
      </c>
      <c r="N36" s="4">
        <v>0</v>
      </c>
      <c r="O36" s="4">
        <v>10.89384081424001</v>
      </c>
      <c r="P36" s="26">
        <v>10.8837648322343</v>
      </c>
    </row>
    <row r="37" spans="1:16" x14ac:dyDescent="0.25">
      <c r="A37" s="3">
        <v>33</v>
      </c>
      <c r="B37">
        <v>812</v>
      </c>
      <c r="C37" t="s">
        <v>55</v>
      </c>
      <c r="D37" t="s">
        <v>27</v>
      </c>
      <c r="E37" s="3">
        <v>1</v>
      </c>
      <c r="F37" t="s">
        <v>20</v>
      </c>
      <c r="G37" s="4">
        <v>18.54823967566988</v>
      </c>
      <c r="H37" s="4">
        <v>12.96002848199803</v>
      </c>
      <c r="I37" s="4">
        <v>20.467945058865499</v>
      </c>
      <c r="J37" s="4">
        <v>0</v>
      </c>
      <c r="K37" s="25">
        <v>18.313942966515089</v>
      </c>
      <c r="P37" s="26"/>
    </row>
    <row r="38" spans="1:16" x14ac:dyDescent="0.25">
      <c r="A38" s="3">
        <v>34</v>
      </c>
      <c r="B38">
        <v>917</v>
      </c>
      <c r="C38" t="s">
        <v>56</v>
      </c>
      <c r="D38" t="s">
        <v>19</v>
      </c>
      <c r="E38" s="3">
        <v>1</v>
      </c>
      <c r="F38" t="s">
        <v>20</v>
      </c>
      <c r="G38" s="4">
        <v>11.028711896873521</v>
      </c>
      <c r="H38" s="4">
        <v>0</v>
      </c>
      <c r="I38" s="4">
        <v>0</v>
      </c>
      <c r="J38" s="4">
        <v>0</v>
      </c>
      <c r="K38" s="25">
        <v>11.028711896873521</v>
      </c>
      <c r="L38" s="4">
        <v>0</v>
      </c>
      <c r="M38" s="4">
        <v>0</v>
      </c>
      <c r="N38" s="4">
        <v>0</v>
      </c>
      <c r="O38" s="4">
        <v>0</v>
      </c>
      <c r="P38" s="26">
        <v>0</v>
      </c>
    </row>
    <row r="39" spans="1:16" x14ac:dyDescent="0.25">
      <c r="A39" s="3">
        <v>35</v>
      </c>
      <c r="B39">
        <v>926</v>
      </c>
      <c r="C39" t="s">
        <v>57</v>
      </c>
      <c r="D39" t="s">
        <v>19</v>
      </c>
      <c r="E39" s="3">
        <v>1</v>
      </c>
      <c r="F39" t="s">
        <v>20</v>
      </c>
      <c r="G39" s="4">
        <v>10.201084827760191</v>
      </c>
      <c r="H39" s="4">
        <v>9.99</v>
      </c>
      <c r="I39" s="4">
        <v>0</v>
      </c>
      <c r="J39" s="4">
        <v>0</v>
      </c>
      <c r="K39" s="25">
        <v>10.15515000619042</v>
      </c>
      <c r="L39" s="4">
        <v>0</v>
      </c>
      <c r="M39" s="4">
        <v>0</v>
      </c>
      <c r="N39" s="4">
        <v>8.1543729042975368</v>
      </c>
      <c r="O39" s="4">
        <v>0</v>
      </c>
      <c r="P39" s="26">
        <v>0.2425794109651716</v>
      </c>
    </row>
    <row r="40" spans="1:16" x14ac:dyDescent="0.25">
      <c r="A40" s="3">
        <v>36</v>
      </c>
      <c r="B40">
        <v>929</v>
      </c>
      <c r="C40" t="s">
        <v>58</v>
      </c>
      <c r="D40" t="s">
        <v>59</v>
      </c>
      <c r="E40" s="3">
        <v>1</v>
      </c>
      <c r="F40" t="s">
        <v>20</v>
      </c>
      <c r="G40" s="4">
        <v>9.881545224337076</v>
      </c>
      <c r="H40" s="4">
        <v>0</v>
      </c>
      <c r="I40" s="4">
        <v>0</v>
      </c>
      <c r="J40" s="4">
        <v>0</v>
      </c>
      <c r="K40" s="25">
        <v>9.881545224337076</v>
      </c>
      <c r="P40" s="26"/>
    </row>
    <row r="41" spans="1:16" x14ac:dyDescent="0.25">
      <c r="A41" s="3">
        <v>37</v>
      </c>
      <c r="B41">
        <v>937</v>
      </c>
      <c r="C41" t="s">
        <v>60</v>
      </c>
      <c r="D41" t="s">
        <v>19</v>
      </c>
      <c r="E41" s="3">
        <v>1</v>
      </c>
      <c r="F41" t="s">
        <v>20</v>
      </c>
      <c r="G41" s="4">
        <v>15.06045136771289</v>
      </c>
      <c r="H41" s="4">
        <v>10.029999999999999</v>
      </c>
      <c r="I41" s="4">
        <v>0</v>
      </c>
      <c r="J41" s="4">
        <v>0</v>
      </c>
      <c r="K41" s="25">
        <v>14.79321296589394</v>
      </c>
      <c r="L41" s="4">
        <v>0</v>
      </c>
      <c r="M41" s="4">
        <v>0</v>
      </c>
      <c r="N41" s="4">
        <v>0.30445336513259491</v>
      </c>
      <c r="O41" s="4">
        <v>4.0056946507108906</v>
      </c>
      <c r="P41" s="26">
        <v>2.5561817022967368</v>
      </c>
    </row>
    <row r="42" spans="1:16" x14ac:dyDescent="0.25">
      <c r="A42" s="3">
        <v>38</v>
      </c>
      <c r="B42">
        <v>949</v>
      </c>
      <c r="C42" t="s">
        <v>61</v>
      </c>
      <c r="D42" t="s">
        <v>19</v>
      </c>
      <c r="E42" s="3">
        <v>1</v>
      </c>
      <c r="F42" t="s">
        <v>20</v>
      </c>
      <c r="G42" s="4">
        <v>12.854436840858799</v>
      </c>
      <c r="H42" s="4">
        <v>0</v>
      </c>
      <c r="I42" s="4">
        <v>0</v>
      </c>
      <c r="J42" s="4">
        <v>0</v>
      </c>
      <c r="K42" s="25">
        <v>12.854436840858799</v>
      </c>
      <c r="L42" s="4">
        <v>12.39874499024824</v>
      </c>
      <c r="M42" s="4">
        <v>0</v>
      </c>
      <c r="N42" s="4">
        <v>0</v>
      </c>
      <c r="O42" s="4">
        <v>0</v>
      </c>
      <c r="P42" s="26">
        <v>10.084240872269071</v>
      </c>
    </row>
    <row r="43" spans="1:16" x14ac:dyDescent="0.25">
      <c r="A43" s="3">
        <v>39</v>
      </c>
      <c r="B43">
        <v>951</v>
      </c>
      <c r="C43" t="s">
        <v>62</v>
      </c>
      <c r="D43" t="s">
        <v>63</v>
      </c>
      <c r="E43" s="3">
        <v>1</v>
      </c>
      <c r="F43" t="s">
        <v>20</v>
      </c>
      <c r="G43" s="4">
        <v>21.404807534360749</v>
      </c>
      <c r="H43" s="4">
        <v>0</v>
      </c>
      <c r="I43" s="4">
        <v>0</v>
      </c>
      <c r="J43" s="4">
        <v>0</v>
      </c>
      <c r="K43" s="25">
        <v>21.404807534360749</v>
      </c>
      <c r="L43" s="4">
        <v>3.5</v>
      </c>
      <c r="M43" s="4">
        <v>2</v>
      </c>
      <c r="N43" s="4">
        <v>6.0000000000000009</v>
      </c>
      <c r="O43" s="4">
        <v>11.47810812811564</v>
      </c>
      <c r="P43" s="26">
        <v>11.44464224083239</v>
      </c>
    </row>
    <row r="44" spans="1:16" x14ac:dyDescent="0.25">
      <c r="A44" s="3">
        <v>40</v>
      </c>
      <c r="B44">
        <v>956</v>
      </c>
      <c r="C44" t="s">
        <v>64</v>
      </c>
      <c r="D44" t="s">
        <v>19</v>
      </c>
      <c r="E44" s="3">
        <v>1</v>
      </c>
      <c r="F44" t="s">
        <v>20</v>
      </c>
      <c r="G44" s="4">
        <v>10.848491394287519</v>
      </c>
      <c r="H44" s="4">
        <v>0</v>
      </c>
      <c r="I44" s="4">
        <v>0</v>
      </c>
      <c r="J44" s="4">
        <v>0</v>
      </c>
      <c r="K44" s="25">
        <v>10.848491394287519</v>
      </c>
      <c r="L44" s="4">
        <v>0</v>
      </c>
      <c r="M44" s="4">
        <v>0</v>
      </c>
      <c r="N44" s="4">
        <v>0</v>
      </c>
      <c r="O44" s="4">
        <v>0</v>
      </c>
      <c r="P44" s="26">
        <v>0</v>
      </c>
    </row>
    <row r="45" spans="1:16" x14ac:dyDescent="0.25">
      <c r="A45" s="3">
        <v>41</v>
      </c>
      <c r="B45">
        <v>965</v>
      </c>
      <c r="C45" t="s">
        <v>65</v>
      </c>
      <c r="D45" t="s">
        <v>27</v>
      </c>
      <c r="E45" s="3">
        <v>1</v>
      </c>
      <c r="F45" t="s">
        <v>20</v>
      </c>
      <c r="G45" s="4">
        <v>19.856923630728001</v>
      </c>
      <c r="H45" s="4">
        <v>0</v>
      </c>
      <c r="I45" s="4">
        <v>0</v>
      </c>
      <c r="J45" s="4">
        <v>0</v>
      </c>
      <c r="K45" s="25">
        <v>19.856923630728001</v>
      </c>
      <c r="P45" s="26"/>
    </row>
    <row r="46" spans="1:16" x14ac:dyDescent="0.25">
      <c r="A46" s="3">
        <v>42</v>
      </c>
      <c r="B46">
        <v>974</v>
      </c>
      <c r="C46" t="s">
        <v>66</v>
      </c>
      <c r="D46" t="s">
        <v>59</v>
      </c>
      <c r="E46" s="3">
        <v>1</v>
      </c>
      <c r="F46" t="s">
        <v>20</v>
      </c>
      <c r="G46" s="4">
        <v>0</v>
      </c>
      <c r="H46" s="4">
        <v>0</v>
      </c>
      <c r="I46" s="4">
        <v>16.28</v>
      </c>
      <c r="J46" s="4">
        <v>0</v>
      </c>
      <c r="K46" s="25">
        <v>16.28</v>
      </c>
      <c r="P46" s="26"/>
    </row>
    <row r="47" spans="1:16" x14ac:dyDescent="0.25">
      <c r="A47" s="3">
        <v>43</v>
      </c>
      <c r="B47">
        <v>1006</v>
      </c>
      <c r="C47" t="s">
        <v>67</v>
      </c>
      <c r="D47" t="s">
        <v>19</v>
      </c>
      <c r="E47" s="3">
        <v>1</v>
      </c>
      <c r="F47" t="s">
        <v>20</v>
      </c>
      <c r="G47" s="4">
        <v>15.9364594943246</v>
      </c>
      <c r="H47" s="4">
        <v>12.68</v>
      </c>
      <c r="I47" s="4">
        <v>0</v>
      </c>
      <c r="J47" s="4">
        <v>0</v>
      </c>
      <c r="K47" s="25">
        <v>15.267475856886019</v>
      </c>
      <c r="L47" s="4">
        <v>10.6</v>
      </c>
      <c r="M47" s="4">
        <v>4</v>
      </c>
      <c r="N47" s="4">
        <v>0</v>
      </c>
      <c r="O47" s="4">
        <v>10.97</v>
      </c>
      <c r="P47" s="26">
        <v>10.87356443955988</v>
      </c>
    </row>
    <row r="48" spans="1:16" x14ac:dyDescent="0.25">
      <c r="A48" s="3">
        <v>44</v>
      </c>
      <c r="B48">
        <v>1009</v>
      </c>
      <c r="C48" t="s">
        <v>68</v>
      </c>
      <c r="D48" t="s">
        <v>19</v>
      </c>
      <c r="E48" s="3">
        <v>1</v>
      </c>
      <c r="F48" t="s">
        <v>36</v>
      </c>
      <c r="G48" s="4">
        <v>15.962477749525871</v>
      </c>
      <c r="H48" s="4">
        <v>12.51</v>
      </c>
      <c r="I48" s="4">
        <v>0</v>
      </c>
      <c r="J48" s="4">
        <v>0</v>
      </c>
      <c r="K48" s="25">
        <v>15.449298688914951</v>
      </c>
      <c r="L48" s="4">
        <v>0</v>
      </c>
      <c r="M48" s="4">
        <v>2</v>
      </c>
      <c r="N48" s="4">
        <v>3.2</v>
      </c>
      <c r="O48" s="4">
        <v>6.8970965972450751</v>
      </c>
      <c r="P48" s="26">
        <v>6.8939703271266444</v>
      </c>
    </row>
    <row r="49" spans="1:16" x14ac:dyDescent="0.25">
      <c r="A49" s="3">
        <v>45</v>
      </c>
      <c r="B49">
        <v>1014</v>
      </c>
      <c r="C49" t="s">
        <v>69</v>
      </c>
      <c r="D49" t="s">
        <v>19</v>
      </c>
      <c r="E49" s="3">
        <v>1</v>
      </c>
      <c r="F49" t="s">
        <v>20</v>
      </c>
      <c r="G49" s="4">
        <v>22.324418057779031</v>
      </c>
      <c r="H49" s="4">
        <v>12.54803568114608</v>
      </c>
      <c r="I49" s="4">
        <v>0</v>
      </c>
      <c r="J49" s="4">
        <v>0</v>
      </c>
      <c r="K49" s="25">
        <v>19.67219138618416</v>
      </c>
      <c r="L49" s="4">
        <v>12.00423486289267</v>
      </c>
      <c r="M49" s="4">
        <v>2.5</v>
      </c>
      <c r="N49" s="4">
        <v>2.5</v>
      </c>
      <c r="O49" s="4">
        <v>0</v>
      </c>
      <c r="P49" s="26">
        <v>11.580372523834329</v>
      </c>
    </row>
    <row r="50" spans="1:16" x14ac:dyDescent="0.25">
      <c r="A50" s="3">
        <v>46</v>
      </c>
      <c r="B50">
        <v>1022</v>
      </c>
      <c r="C50" t="s">
        <v>70</v>
      </c>
      <c r="D50" t="s">
        <v>19</v>
      </c>
      <c r="E50" s="3">
        <v>1</v>
      </c>
      <c r="F50" t="s">
        <v>20</v>
      </c>
      <c r="G50" s="4">
        <v>17.17924752036987</v>
      </c>
      <c r="H50" s="4">
        <v>0</v>
      </c>
      <c r="I50" s="4">
        <v>0</v>
      </c>
      <c r="J50" s="4">
        <v>0</v>
      </c>
      <c r="K50" s="25">
        <v>17.17924752036987</v>
      </c>
      <c r="L50" s="4">
        <v>10.47</v>
      </c>
      <c r="M50" s="4">
        <v>8</v>
      </c>
      <c r="N50" s="4">
        <v>0</v>
      </c>
      <c r="O50" s="4">
        <v>10.50874325453332</v>
      </c>
      <c r="P50" s="26">
        <v>10.42955690183739</v>
      </c>
    </row>
    <row r="51" spans="1:16" x14ac:dyDescent="0.25">
      <c r="A51" s="3">
        <v>47</v>
      </c>
      <c r="B51">
        <v>1066</v>
      </c>
      <c r="C51" t="s">
        <v>71</v>
      </c>
      <c r="D51" t="s">
        <v>27</v>
      </c>
      <c r="E51" s="3">
        <v>1</v>
      </c>
      <c r="F51" t="s">
        <v>20</v>
      </c>
      <c r="G51" s="4">
        <v>16.527301662092579</v>
      </c>
      <c r="H51" s="4">
        <v>14.815456381554929</v>
      </c>
      <c r="I51" s="4">
        <v>0</v>
      </c>
      <c r="J51" s="4">
        <v>0</v>
      </c>
      <c r="K51" s="25">
        <v>16.420335488369631</v>
      </c>
      <c r="P51" s="26"/>
    </row>
    <row r="52" spans="1:16" x14ac:dyDescent="0.25">
      <c r="A52" s="3">
        <v>48</v>
      </c>
      <c r="B52">
        <v>1073</v>
      </c>
      <c r="C52" t="s">
        <v>72</v>
      </c>
      <c r="D52" t="s">
        <v>19</v>
      </c>
      <c r="E52" s="3">
        <v>1</v>
      </c>
      <c r="F52" t="s">
        <v>20</v>
      </c>
      <c r="G52" s="4">
        <v>15.04834548167319</v>
      </c>
      <c r="H52" s="4">
        <v>18.149999999999999</v>
      </c>
      <c r="I52" s="4">
        <v>0</v>
      </c>
      <c r="J52" s="4">
        <v>0</v>
      </c>
      <c r="K52" s="25">
        <v>15.16682108527781</v>
      </c>
      <c r="L52" s="4">
        <v>10.59898876404494</v>
      </c>
      <c r="M52" s="4">
        <v>0</v>
      </c>
      <c r="N52" s="4">
        <v>0</v>
      </c>
      <c r="O52" s="4">
        <v>11.03980110793138</v>
      </c>
      <c r="P52" s="26">
        <v>11.03045658820135</v>
      </c>
    </row>
    <row r="53" spans="1:16" x14ac:dyDescent="0.25">
      <c r="A53" s="3">
        <v>49</v>
      </c>
      <c r="B53">
        <v>1109</v>
      </c>
      <c r="C53" t="s">
        <v>73</v>
      </c>
      <c r="D53" t="s">
        <v>19</v>
      </c>
      <c r="E53" s="3">
        <v>1</v>
      </c>
      <c r="F53" t="s">
        <v>20</v>
      </c>
      <c r="G53" s="4">
        <v>9.115019272957289</v>
      </c>
      <c r="H53" s="4">
        <v>0</v>
      </c>
      <c r="I53" s="4">
        <v>0</v>
      </c>
      <c r="J53" s="4">
        <v>0</v>
      </c>
      <c r="K53" s="25">
        <v>9.115019272957289</v>
      </c>
      <c r="L53" s="4">
        <v>0</v>
      </c>
      <c r="M53" s="4">
        <v>5.64</v>
      </c>
      <c r="N53" s="4">
        <v>0</v>
      </c>
      <c r="O53" s="4">
        <v>0</v>
      </c>
      <c r="P53" s="26">
        <v>5.64</v>
      </c>
    </row>
    <row r="54" spans="1:16" x14ac:dyDescent="0.25">
      <c r="A54" s="3">
        <v>50</v>
      </c>
      <c r="B54">
        <v>1193</v>
      </c>
      <c r="C54" t="s">
        <v>74</v>
      </c>
      <c r="D54" t="s">
        <v>19</v>
      </c>
      <c r="E54" s="3">
        <v>1</v>
      </c>
      <c r="F54" t="s">
        <v>20</v>
      </c>
      <c r="G54" s="4">
        <v>14.194211414752949</v>
      </c>
      <c r="H54" s="4">
        <v>0</v>
      </c>
      <c r="I54" s="4">
        <v>0</v>
      </c>
      <c r="J54" s="4">
        <v>0</v>
      </c>
      <c r="K54" s="25">
        <v>14.194211414752949</v>
      </c>
      <c r="L54" s="4">
        <v>2.1839473684210531</v>
      </c>
      <c r="M54" s="4">
        <v>3.319999999999999</v>
      </c>
      <c r="N54" s="4">
        <v>0</v>
      </c>
      <c r="O54" s="4">
        <v>0</v>
      </c>
      <c r="P54" s="26">
        <v>2.8576201737699858</v>
      </c>
    </row>
    <row r="55" spans="1:16" x14ac:dyDescent="0.25">
      <c r="A55" s="3">
        <v>51</v>
      </c>
      <c r="B55">
        <v>1220</v>
      </c>
      <c r="C55" t="s">
        <v>75</v>
      </c>
      <c r="D55" t="s">
        <v>19</v>
      </c>
      <c r="E55" s="3">
        <v>1</v>
      </c>
      <c r="F55" t="s">
        <v>20</v>
      </c>
      <c r="G55" s="4">
        <v>13.35</v>
      </c>
      <c r="H55" s="4">
        <v>11.25</v>
      </c>
      <c r="I55" s="4">
        <v>0</v>
      </c>
      <c r="J55" s="4">
        <v>0</v>
      </c>
      <c r="K55" s="25">
        <v>12.625787077836581</v>
      </c>
      <c r="P55" s="26"/>
    </row>
    <row r="56" spans="1:16" x14ac:dyDescent="0.25">
      <c r="A56" s="3">
        <v>52</v>
      </c>
      <c r="B56">
        <v>1254</v>
      </c>
      <c r="C56" t="s">
        <v>76</v>
      </c>
      <c r="D56" t="s">
        <v>19</v>
      </c>
      <c r="E56" s="3">
        <v>1</v>
      </c>
      <c r="F56" t="s">
        <v>20</v>
      </c>
      <c r="G56" s="4">
        <v>13.47867067556472</v>
      </c>
      <c r="H56" s="4">
        <v>0</v>
      </c>
      <c r="I56" s="4">
        <v>0</v>
      </c>
      <c r="J56" s="4">
        <v>0</v>
      </c>
      <c r="K56" s="25">
        <v>13.47867067556472</v>
      </c>
      <c r="L56" s="4">
        <v>0</v>
      </c>
      <c r="M56" s="4">
        <v>3.5</v>
      </c>
      <c r="N56" s="4">
        <v>0</v>
      </c>
      <c r="O56" s="4">
        <v>0</v>
      </c>
      <c r="P56" s="26">
        <v>8.7557776467312984E-2</v>
      </c>
    </row>
    <row r="57" spans="1:16" x14ac:dyDescent="0.25">
      <c r="A57" s="3">
        <v>53</v>
      </c>
      <c r="B57">
        <v>1260</v>
      </c>
      <c r="C57" t="s">
        <v>77</v>
      </c>
      <c r="D57" t="s">
        <v>19</v>
      </c>
      <c r="E57" s="3">
        <v>1</v>
      </c>
      <c r="F57" t="s">
        <v>20</v>
      </c>
      <c r="G57" s="4">
        <v>14.024824516708421</v>
      </c>
      <c r="H57" s="4">
        <v>0</v>
      </c>
      <c r="I57" s="4">
        <v>0</v>
      </c>
      <c r="J57" s="4">
        <v>0</v>
      </c>
      <c r="K57" s="25">
        <v>14.024824516708421</v>
      </c>
      <c r="L57" s="4">
        <v>11.885730139382449</v>
      </c>
      <c r="M57" s="4">
        <v>4.5</v>
      </c>
      <c r="N57" s="4">
        <v>0.79082633451148421</v>
      </c>
      <c r="O57" s="4">
        <v>0</v>
      </c>
      <c r="P57" s="26">
        <v>11.630132698333229</v>
      </c>
    </row>
    <row r="58" spans="1:16" x14ac:dyDescent="0.25">
      <c r="A58" s="3">
        <v>54</v>
      </c>
      <c r="B58">
        <v>1264</v>
      </c>
      <c r="C58" t="s">
        <v>78</v>
      </c>
      <c r="D58" t="s">
        <v>19</v>
      </c>
      <c r="E58" s="3">
        <v>1</v>
      </c>
      <c r="F58" t="s">
        <v>20</v>
      </c>
      <c r="G58" s="4">
        <v>18.103728256892008</v>
      </c>
      <c r="H58" s="4">
        <v>0</v>
      </c>
      <c r="I58" s="4">
        <v>0</v>
      </c>
      <c r="J58" s="4">
        <v>0</v>
      </c>
      <c r="K58" s="25">
        <v>18.103728256892008</v>
      </c>
      <c r="L58" s="4">
        <v>3.51</v>
      </c>
      <c r="M58" s="4">
        <v>2</v>
      </c>
      <c r="N58" s="4">
        <v>0</v>
      </c>
      <c r="O58" s="4">
        <v>0</v>
      </c>
      <c r="P58" s="26">
        <v>2.421640488656196</v>
      </c>
    </row>
    <row r="59" spans="1:16" x14ac:dyDescent="0.25">
      <c r="A59" s="3">
        <v>55</v>
      </c>
      <c r="B59">
        <v>1269</v>
      </c>
      <c r="C59" t="s">
        <v>79</v>
      </c>
      <c r="D59" t="s">
        <v>27</v>
      </c>
      <c r="E59" s="3">
        <v>1</v>
      </c>
      <c r="F59" t="s">
        <v>20</v>
      </c>
      <c r="G59" s="4">
        <v>20.1743551111405</v>
      </c>
      <c r="H59" s="4">
        <v>0</v>
      </c>
      <c r="I59" s="4">
        <v>0</v>
      </c>
      <c r="J59" s="4">
        <v>0</v>
      </c>
      <c r="K59" s="25">
        <v>20.1743551111405</v>
      </c>
      <c r="P59" s="26"/>
    </row>
    <row r="60" spans="1:16" x14ac:dyDescent="0.25">
      <c r="A60" s="3">
        <v>56</v>
      </c>
      <c r="B60">
        <v>1273</v>
      </c>
      <c r="C60" t="s">
        <v>80</v>
      </c>
      <c r="D60" t="s">
        <v>19</v>
      </c>
      <c r="E60" s="3">
        <v>1</v>
      </c>
      <c r="F60" t="s">
        <v>20</v>
      </c>
      <c r="G60" s="4">
        <v>9.8183101162493074</v>
      </c>
      <c r="H60" s="4">
        <v>12.68</v>
      </c>
      <c r="I60" s="4">
        <v>0</v>
      </c>
      <c r="J60" s="4">
        <v>0</v>
      </c>
      <c r="K60" s="25">
        <v>10.062311308282441</v>
      </c>
      <c r="L60" s="4">
        <v>0</v>
      </c>
      <c r="M60" s="4">
        <v>0</v>
      </c>
      <c r="N60" s="4">
        <v>7.2797055628394816</v>
      </c>
      <c r="O60" s="4">
        <v>11.888459748624269</v>
      </c>
      <c r="P60" s="26">
        <v>11.828284497304971</v>
      </c>
    </row>
    <row r="61" spans="1:16" x14ac:dyDescent="0.25">
      <c r="A61" s="3">
        <v>57</v>
      </c>
      <c r="B61">
        <v>1328</v>
      </c>
      <c r="C61" t="s">
        <v>81</v>
      </c>
      <c r="D61" t="s">
        <v>19</v>
      </c>
      <c r="E61" s="3">
        <v>1</v>
      </c>
      <c r="F61" t="s">
        <v>82</v>
      </c>
      <c r="G61" s="4">
        <v>15.18970801536315</v>
      </c>
      <c r="H61" s="4">
        <v>13.810581631969599</v>
      </c>
      <c r="I61" s="4">
        <v>0</v>
      </c>
      <c r="J61" s="4">
        <v>0</v>
      </c>
      <c r="K61" s="25">
        <v>14.918432498218509</v>
      </c>
      <c r="L61" s="4">
        <v>8.2360000000000007</v>
      </c>
      <c r="M61" s="4">
        <v>8.3539999999999992</v>
      </c>
      <c r="N61" s="4">
        <v>0</v>
      </c>
      <c r="O61" s="4">
        <v>0</v>
      </c>
      <c r="P61" s="26">
        <v>8.3489336587407497</v>
      </c>
    </row>
    <row r="62" spans="1:16" x14ac:dyDescent="0.25">
      <c r="A62" s="3">
        <v>58</v>
      </c>
      <c r="B62">
        <v>1435</v>
      </c>
      <c r="C62" t="s">
        <v>83</v>
      </c>
      <c r="D62" t="s">
        <v>27</v>
      </c>
      <c r="E62" s="3">
        <v>1</v>
      </c>
      <c r="F62" t="s">
        <v>82</v>
      </c>
      <c r="G62" s="4">
        <v>20.747026433858469</v>
      </c>
      <c r="H62" s="4">
        <v>0</v>
      </c>
      <c r="I62" s="4">
        <v>0</v>
      </c>
      <c r="J62" s="4">
        <v>0</v>
      </c>
      <c r="K62" s="25">
        <v>20.747026433858469</v>
      </c>
      <c r="P62" s="26"/>
    </row>
    <row r="63" spans="1:16" x14ac:dyDescent="0.25">
      <c r="A63" s="3">
        <v>59</v>
      </c>
      <c r="B63">
        <v>1489</v>
      </c>
      <c r="C63" t="s">
        <v>84</v>
      </c>
      <c r="D63" t="s">
        <v>44</v>
      </c>
      <c r="E63" s="3">
        <v>1</v>
      </c>
      <c r="F63" t="s">
        <v>82</v>
      </c>
      <c r="G63" s="4">
        <v>0</v>
      </c>
      <c r="H63" s="4">
        <v>0</v>
      </c>
      <c r="I63" s="4">
        <v>6.3730629415846369</v>
      </c>
      <c r="J63" s="4">
        <v>0</v>
      </c>
      <c r="K63" s="25">
        <v>6.3730629415846369</v>
      </c>
      <c r="P63" s="26"/>
    </row>
    <row r="64" spans="1:16" x14ac:dyDescent="0.25">
      <c r="A64" s="3">
        <v>60</v>
      </c>
      <c r="B64">
        <v>1518</v>
      </c>
      <c r="C64" t="s">
        <v>85</v>
      </c>
      <c r="D64" t="s">
        <v>19</v>
      </c>
      <c r="E64" s="3">
        <v>1</v>
      </c>
      <c r="F64" t="s">
        <v>82</v>
      </c>
      <c r="G64" s="4">
        <v>12.010469415763829</v>
      </c>
      <c r="H64" s="4">
        <v>0</v>
      </c>
      <c r="I64" s="4">
        <v>0</v>
      </c>
      <c r="J64" s="4">
        <v>0</v>
      </c>
      <c r="K64" s="25">
        <v>12.010469415763829</v>
      </c>
      <c r="L64" s="4">
        <v>7.2289999999999992</v>
      </c>
      <c r="M64" s="4">
        <v>7.229000000000001</v>
      </c>
      <c r="N64" s="4">
        <v>0</v>
      </c>
      <c r="O64" s="4">
        <v>0</v>
      </c>
      <c r="P64" s="26">
        <v>7.229000000000001</v>
      </c>
    </row>
    <row r="65" spans="1:20" x14ac:dyDescent="0.25">
      <c r="A65" s="3">
        <v>61</v>
      </c>
      <c r="B65">
        <v>1519</v>
      </c>
      <c r="C65" t="s">
        <v>86</v>
      </c>
      <c r="D65" t="s">
        <v>19</v>
      </c>
      <c r="E65" s="3">
        <v>1</v>
      </c>
      <c r="F65" t="s">
        <v>82</v>
      </c>
      <c r="G65" s="4">
        <v>19.538399423402289</v>
      </c>
      <c r="H65" s="4">
        <v>0</v>
      </c>
      <c r="I65" s="4">
        <v>0</v>
      </c>
      <c r="J65" s="4">
        <v>0</v>
      </c>
      <c r="K65" s="25">
        <v>19.538399423402289</v>
      </c>
      <c r="L65" s="4">
        <v>7.8715291817477882</v>
      </c>
      <c r="M65" s="4">
        <v>5</v>
      </c>
      <c r="N65" s="4">
        <v>2</v>
      </c>
      <c r="O65" s="4">
        <v>10.83927955513265</v>
      </c>
      <c r="P65" s="26">
        <v>9.3699745006783548</v>
      </c>
    </row>
    <row r="66" spans="1:20" x14ac:dyDescent="0.25">
      <c r="A66" s="3">
        <v>62</v>
      </c>
      <c r="B66">
        <v>1533</v>
      </c>
      <c r="C66" t="s">
        <v>87</v>
      </c>
      <c r="D66" t="s">
        <v>19</v>
      </c>
      <c r="E66" s="3">
        <v>1</v>
      </c>
      <c r="F66" t="s">
        <v>82</v>
      </c>
      <c r="G66" s="4">
        <v>14.432943129906279</v>
      </c>
      <c r="H66" s="4">
        <v>0</v>
      </c>
      <c r="I66" s="4">
        <v>0</v>
      </c>
      <c r="J66" s="4">
        <v>0</v>
      </c>
      <c r="K66" s="25">
        <v>14.432943129906279</v>
      </c>
      <c r="L66" s="4">
        <v>7.23</v>
      </c>
      <c r="M66" s="4">
        <v>7.9200000000000008</v>
      </c>
      <c r="N66" s="4">
        <v>6.9999999999999991</v>
      </c>
      <c r="O66" s="4">
        <v>0</v>
      </c>
      <c r="P66" s="26">
        <v>7.4001153770885937</v>
      </c>
    </row>
    <row r="67" spans="1:20" x14ac:dyDescent="0.25">
      <c r="A67" s="3">
        <v>63</v>
      </c>
      <c r="B67">
        <v>1537</v>
      </c>
      <c r="C67" t="s">
        <v>88</v>
      </c>
      <c r="D67" t="s">
        <v>19</v>
      </c>
      <c r="E67" s="3">
        <v>1</v>
      </c>
      <c r="F67" t="s">
        <v>82</v>
      </c>
      <c r="G67" s="4">
        <v>17.184418694210109</v>
      </c>
      <c r="H67" s="4">
        <v>11.944543313464941</v>
      </c>
      <c r="I67" s="4">
        <v>0</v>
      </c>
      <c r="J67" s="4">
        <v>13.18</v>
      </c>
      <c r="K67" s="25">
        <v>16.483114274596652</v>
      </c>
      <c r="L67" s="4">
        <v>5.1100000000000003</v>
      </c>
      <c r="M67" s="4">
        <v>5.1100000000000003</v>
      </c>
      <c r="N67" s="4">
        <v>5.1100000000000003</v>
      </c>
      <c r="O67" s="4">
        <v>11.120536144482241</v>
      </c>
      <c r="P67" s="26">
        <v>11.119087186009249</v>
      </c>
      <c r="R67" s="4">
        <v>13.18</v>
      </c>
      <c r="S67" s="4">
        <v>0</v>
      </c>
      <c r="T67" s="4">
        <v>13.18</v>
      </c>
    </row>
    <row r="68" spans="1:20" x14ac:dyDescent="0.25">
      <c r="A68" s="3">
        <v>64</v>
      </c>
      <c r="B68">
        <v>1540</v>
      </c>
      <c r="C68" t="s">
        <v>89</v>
      </c>
      <c r="D68" t="s">
        <v>19</v>
      </c>
      <c r="E68" s="3">
        <v>1</v>
      </c>
      <c r="F68" t="s">
        <v>82</v>
      </c>
      <c r="G68" s="4">
        <v>17.96869480029158</v>
      </c>
      <c r="H68" s="4">
        <v>12.99</v>
      </c>
      <c r="I68" s="4">
        <v>0</v>
      </c>
      <c r="J68" s="4">
        <v>0</v>
      </c>
      <c r="K68" s="25">
        <v>17.855971246122671</v>
      </c>
      <c r="L68" s="4">
        <v>8.466551633962256</v>
      </c>
      <c r="M68" s="4">
        <v>0.734295304258617</v>
      </c>
      <c r="N68" s="4">
        <v>2</v>
      </c>
      <c r="O68" s="4">
        <v>11.595942376271759</v>
      </c>
      <c r="P68" s="26">
        <v>11.357275923052709</v>
      </c>
    </row>
    <row r="69" spans="1:20" x14ac:dyDescent="0.25">
      <c r="A69" s="3">
        <v>65</v>
      </c>
      <c r="B69">
        <v>1583</v>
      </c>
      <c r="C69" t="s">
        <v>90</v>
      </c>
      <c r="D69" t="s">
        <v>59</v>
      </c>
      <c r="E69" s="3">
        <v>1</v>
      </c>
      <c r="F69" t="s">
        <v>91</v>
      </c>
      <c r="G69" s="4">
        <v>17.110014499206049</v>
      </c>
      <c r="H69" s="4">
        <v>0</v>
      </c>
      <c r="I69" s="4">
        <v>0</v>
      </c>
      <c r="J69" s="4">
        <v>0</v>
      </c>
      <c r="K69" s="25">
        <v>17.110014499206049</v>
      </c>
      <c r="P69" s="26"/>
    </row>
    <row r="70" spans="1:20" x14ac:dyDescent="0.25">
      <c r="A70" s="3">
        <v>66</v>
      </c>
      <c r="B70">
        <v>1651</v>
      </c>
      <c r="C70" t="s">
        <v>92</v>
      </c>
      <c r="D70" t="s">
        <v>19</v>
      </c>
      <c r="E70" s="3">
        <v>1</v>
      </c>
      <c r="F70" t="s">
        <v>82</v>
      </c>
      <c r="G70" s="4">
        <v>24.391689922091921</v>
      </c>
      <c r="H70" s="4">
        <v>13.50952905097671</v>
      </c>
      <c r="I70" s="4">
        <v>0</v>
      </c>
      <c r="J70" s="4">
        <v>0</v>
      </c>
      <c r="K70" s="25">
        <v>22.935970342529249</v>
      </c>
      <c r="L70" s="4">
        <v>8.6697619902397616</v>
      </c>
      <c r="M70" s="4">
        <v>1.5140108705821631</v>
      </c>
      <c r="N70" s="4">
        <v>1.8297065297300279</v>
      </c>
      <c r="O70" s="4">
        <v>10.56072187769802</v>
      </c>
      <c r="P70" s="26">
        <v>10.395035826594009</v>
      </c>
    </row>
    <row r="71" spans="1:20" x14ac:dyDescent="0.25">
      <c r="A71" s="3">
        <v>67</v>
      </c>
      <c r="B71">
        <v>1709</v>
      </c>
      <c r="C71" t="s">
        <v>93</v>
      </c>
      <c r="D71" t="s">
        <v>19</v>
      </c>
      <c r="E71" s="3">
        <v>1</v>
      </c>
      <c r="F71" t="s">
        <v>82</v>
      </c>
      <c r="G71" s="4">
        <v>10.04160129045254</v>
      </c>
      <c r="H71" s="4">
        <v>0</v>
      </c>
      <c r="I71" s="4">
        <v>0</v>
      </c>
      <c r="J71" s="4">
        <v>0</v>
      </c>
      <c r="K71" s="25">
        <v>10.04160129045254</v>
      </c>
      <c r="L71" s="4">
        <v>0</v>
      </c>
      <c r="M71" s="4">
        <v>3.0339</v>
      </c>
      <c r="N71" s="4">
        <v>3.1249975440401849</v>
      </c>
      <c r="O71" s="4">
        <v>0</v>
      </c>
      <c r="P71" s="26">
        <v>3.0543183793080848</v>
      </c>
    </row>
    <row r="72" spans="1:20" x14ac:dyDescent="0.25">
      <c r="A72" s="3">
        <v>68</v>
      </c>
      <c r="B72">
        <v>1716</v>
      </c>
      <c r="C72" t="s">
        <v>94</v>
      </c>
      <c r="D72" t="s">
        <v>19</v>
      </c>
      <c r="E72" s="3">
        <v>1</v>
      </c>
      <c r="F72" t="s">
        <v>82</v>
      </c>
      <c r="G72" s="4">
        <v>20.999000562629909</v>
      </c>
      <c r="H72" s="4">
        <v>0</v>
      </c>
      <c r="I72" s="4">
        <v>0</v>
      </c>
      <c r="J72" s="4">
        <v>0</v>
      </c>
      <c r="K72" s="25">
        <v>20.999000562629909</v>
      </c>
      <c r="L72" s="4">
        <v>4.5</v>
      </c>
      <c r="M72" s="4">
        <v>2.596006144393241</v>
      </c>
      <c r="N72" s="4">
        <v>3</v>
      </c>
      <c r="O72" s="4">
        <v>8.6413715166919083</v>
      </c>
      <c r="P72" s="26">
        <v>8.1379062999895684</v>
      </c>
    </row>
    <row r="73" spans="1:20" x14ac:dyDescent="0.25">
      <c r="A73" s="3">
        <v>69</v>
      </c>
      <c r="B73">
        <v>1721</v>
      </c>
      <c r="C73" t="s">
        <v>95</v>
      </c>
      <c r="D73" t="s">
        <v>19</v>
      </c>
      <c r="E73" s="3">
        <v>1</v>
      </c>
      <c r="F73" t="s">
        <v>82</v>
      </c>
      <c r="G73" s="4">
        <v>19.606430064062291</v>
      </c>
      <c r="H73" s="4">
        <v>0</v>
      </c>
      <c r="I73" s="4">
        <v>0</v>
      </c>
      <c r="J73" s="4">
        <v>0</v>
      </c>
      <c r="K73" s="25">
        <v>19.606430064062291</v>
      </c>
      <c r="L73" s="4">
        <v>6.4206937315330874</v>
      </c>
      <c r="M73" s="4">
        <v>5.9</v>
      </c>
      <c r="N73" s="4">
        <v>6.7618038898208166</v>
      </c>
      <c r="O73" s="4">
        <v>9.5123013335208846</v>
      </c>
      <c r="P73" s="26">
        <v>9.314526804568402</v>
      </c>
    </row>
    <row r="74" spans="1:20" x14ac:dyDescent="0.25">
      <c r="A74" s="3">
        <v>70</v>
      </c>
      <c r="B74">
        <v>1725</v>
      </c>
      <c r="C74" t="s">
        <v>96</v>
      </c>
      <c r="D74" t="s">
        <v>19</v>
      </c>
      <c r="E74" s="3">
        <v>1</v>
      </c>
      <c r="F74" t="s">
        <v>82</v>
      </c>
      <c r="G74" s="4">
        <v>19.570609722596089</v>
      </c>
      <c r="H74" s="4">
        <v>0</v>
      </c>
      <c r="I74" s="4">
        <v>0</v>
      </c>
      <c r="J74" s="4">
        <v>0</v>
      </c>
      <c r="K74" s="25">
        <v>19.570609722596089</v>
      </c>
      <c r="L74" s="4">
        <v>7.1060400454613619</v>
      </c>
      <c r="M74" s="4">
        <v>1</v>
      </c>
      <c r="N74" s="4">
        <v>1</v>
      </c>
      <c r="O74" s="4">
        <v>12.3139914594323</v>
      </c>
      <c r="P74" s="26">
        <v>12.1720421157918</v>
      </c>
    </row>
    <row r="75" spans="1:20" x14ac:dyDescent="0.25">
      <c r="A75" s="3">
        <v>71</v>
      </c>
      <c r="B75">
        <v>1747</v>
      </c>
      <c r="C75" t="s">
        <v>97</v>
      </c>
      <c r="D75" t="s">
        <v>19</v>
      </c>
      <c r="E75" s="3">
        <v>1</v>
      </c>
      <c r="F75" t="s">
        <v>82</v>
      </c>
      <c r="G75" s="4">
        <v>15.10220638597078</v>
      </c>
      <c r="H75" s="4">
        <v>0</v>
      </c>
      <c r="I75" s="4">
        <v>0</v>
      </c>
      <c r="J75" s="4">
        <v>0</v>
      </c>
      <c r="K75" s="25">
        <v>15.10220638597078</v>
      </c>
      <c r="L75" s="4">
        <v>6.24003</v>
      </c>
      <c r="M75" s="4">
        <v>2.9999579999999999</v>
      </c>
      <c r="N75" s="4">
        <v>6.2400300000000009</v>
      </c>
      <c r="O75" s="4">
        <v>0</v>
      </c>
      <c r="P75" s="26">
        <v>5.6371928990270419</v>
      </c>
    </row>
    <row r="76" spans="1:20" x14ac:dyDescent="0.25">
      <c r="A76" s="3">
        <v>72</v>
      </c>
      <c r="B76">
        <v>1754</v>
      </c>
      <c r="C76" t="s">
        <v>98</v>
      </c>
      <c r="D76" t="s">
        <v>19</v>
      </c>
      <c r="E76" s="3">
        <v>1</v>
      </c>
      <c r="F76" t="s">
        <v>82</v>
      </c>
      <c r="G76" s="4">
        <v>14.648642086740301</v>
      </c>
      <c r="H76" s="4">
        <v>10.7</v>
      </c>
      <c r="I76" s="4">
        <v>0</v>
      </c>
      <c r="J76" s="4">
        <v>0</v>
      </c>
      <c r="K76" s="25">
        <v>14.525628641769041</v>
      </c>
      <c r="L76" s="4">
        <v>8</v>
      </c>
      <c r="M76" s="4">
        <v>1</v>
      </c>
      <c r="N76" s="4">
        <v>3</v>
      </c>
      <c r="O76" s="4">
        <v>11.08508488597221</v>
      </c>
      <c r="P76" s="26">
        <v>10.94497906038921</v>
      </c>
    </row>
    <row r="77" spans="1:20" x14ac:dyDescent="0.25">
      <c r="A77" s="3">
        <v>73</v>
      </c>
      <c r="B77">
        <v>1764</v>
      </c>
      <c r="C77" t="s">
        <v>99</v>
      </c>
      <c r="D77" t="s">
        <v>19</v>
      </c>
      <c r="E77" s="3">
        <v>1</v>
      </c>
      <c r="F77" t="s">
        <v>82</v>
      </c>
      <c r="G77" s="4">
        <v>15.50350660463703</v>
      </c>
      <c r="H77" s="4">
        <v>0</v>
      </c>
      <c r="I77" s="4">
        <v>0</v>
      </c>
      <c r="J77" s="4">
        <v>0</v>
      </c>
      <c r="K77" s="25">
        <v>15.50350660463703</v>
      </c>
      <c r="L77" s="4">
        <v>11.238495733250041</v>
      </c>
      <c r="M77" s="4">
        <v>8.65</v>
      </c>
      <c r="N77" s="4">
        <v>7.5799999999999992</v>
      </c>
      <c r="O77" s="4">
        <v>10.88946755353736</v>
      </c>
      <c r="P77" s="26">
        <v>10.856170550637721</v>
      </c>
    </row>
    <row r="78" spans="1:20" x14ac:dyDescent="0.25">
      <c r="A78" s="3">
        <v>74</v>
      </c>
      <c r="B78">
        <v>1772</v>
      </c>
      <c r="C78" t="s">
        <v>100</v>
      </c>
      <c r="D78" t="s">
        <v>27</v>
      </c>
      <c r="E78" s="3">
        <v>1</v>
      </c>
      <c r="F78" t="s">
        <v>101</v>
      </c>
      <c r="G78" s="4">
        <v>19.856116919074751</v>
      </c>
      <c r="H78" s="4">
        <v>0</v>
      </c>
      <c r="I78" s="4">
        <v>0</v>
      </c>
      <c r="J78" s="4">
        <v>0</v>
      </c>
      <c r="K78" s="25">
        <v>19.856116919074751</v>
      </c>
      <c r="P78" s="26"/>
    </row>
    <row r="79" spans="1:20" x14ac:dyDescent="0.25">
      <c r="A79" s="3">
        <v>75</v>
      </c>
      <c r="B79">
        <v>1883</v>
      </c>
      <c r="C79" t="s">
        <v>102</v>
      </c>
      <c r="D79" t="s">
        <v>19</v>
      </c>
      <c r="E79" s="3">
        <v>1</v>
      </c>
      <c r="F79" t="s">
        <v>103</v>
      </c>
      <c r="G79" s="4">
        <v>20.41816741436892</v>
      </c>
      <c r="H79" s="4">
        <v>0</v>
      </c>
      <c r="I79" s="4">
        <v>21.56</v>
      </c>
      <c r="J79" s="4">
        <v>0</v>
      </c>
      <c r="K79" s="25">
        <v>20.428963376721612</v>
      </c>
      <c r="L79" s="4">
        <v>4.1996532462943312</v>
      </c>
      <c r="M79" s="4">
        <v>2.5</v>
      </c>
      <c r="N79" s="4">
        <v>2.6804020932611952</v>
      </c>
      <c r="O79" s="4">
        <v>11.795523256729339</v>
      </c>
      <c r="P79" s="26">
        <v>11.632721154373691</v>
      </c>
    </row>
    <row r="80" spans="1:20" x14ac:dyDescent="0.25">
      <c r="A80" s="3">
        <v>76</v>
      </c>
      <c r="B80">
        <v>1985</v>
      </c>
      <c r="C80" t="s">
        <v>104</v>
      </c>
      <c r="D80" t="s">
        <v>19</v>
      </c>
      <c r="E80" s="3">
        <v>1</v>
      </c>
      <c r="F80" t="s">
        <v>105</v>
      </c>
      <c r="G80" s="4">
        <v>15.84666145484112</v>
      </c>
      <c r="H80" s="4">
        <v>12.68</v>
      </c>
      <c r="I80" s="4">
        <v>0</v>
      </c>
      <c r="J80" s="4">
        <v>0</v>
      </c>
      <c r="K80" s="25">
        <v>15.543129815743089</v>
      </c>
      <c r="L80" s="4">
        <v>3.2287992447277838</v>
      </c>
      <c r="M80" s="4">
        <v>0</v>
      </c>
      <c r="N80" s="4">
        <v>2</v>
      </c>
      <c r="O80" s="4">
        <v>10.84068028385016</v>
      </c>
      <c r="P80" s="26">
        <v>10.644852693155901</v>
      </c>
    </row>
    <row r="81" spans="1:16" x14ac:dyDescent="0.25">
      <c r="A81" s="3">
        <v>77</v>
      </c>
      <c r="B81">
        <v>1990</v>
      </c>
      <c r="C81" t="s">
        <v>106</v>
      </c>
      <c r="D81" t="s">
        <v>19</v>
      </c>
      <c r="E81" s="3">
        <v>1</v>
      </c>
      <c r="F81" t="s">
        <v>105</v>
      </c>
      <c r="G81" s="4">
        <v>14.399228199058349</v>
      </c>
      <c r="H81" s="4">
        <v>14.36</v>
      </c>
      <c r="I81" s="4">
        <v>0</v>
      </c>
      <c r="J81" s="4">
        <v>0</v>
      </c>
      <c r="K81" s="25">
        <v>14.37848494672677</v>
      </c>
      <c r="L81" s="4">
        <v>0</v>
      </c>
      <c r="M81" s="4">
        <v>0</v>
      </c>
      <c r="N81" s="4">
        <v>0</v>
      </c>
      <c r="O81" s="4">
        <v>0</v>
      </c>
      <c r="P81" s="26">
        <v>0</v>
      </c>
    </row>
    <row r="82" spans="1:16" x14ac:dyDescent="0.25">
      <c r="A82" s="3">
        <v>78</v>
      </c>
      <c r="B82">
        <v>1995</v>
      </c>
      <c r="C82" t="s">
        <v>107</v>
      </c>
      <c r="D82" t="s">
        <v>19</v>
      </c>
      <c r="E82" s="3">
        <v>1</v>
      </c>
      <c r="F82" t="s">
        <v>105</v>
      </c>
      <c r="G82" s="4">
        <v>18.3540926141341</v>
      </c>
      <c r="H82" s="4">
        <v>10.8</v>
      </c>
      <c r="I82" s="4">
        <v>0</v>
      </c>
      <c r="J82" s="4">
        <v>0</v>
      </c>
      <c r="K82" s="25">
        <v>17.982394528957439</v>
      </c>
      <c r="L82" s="4">
        <v>11.40618767414856</v>
      </c>
      <c r="M82" s="4">
        <v>0</v>
      </c>
      <c r="N82" s="4">
        <v>0</v>
      </c>
      <c r="O82" s="4">
        <v>13.235232891590471</v>
      </c>
      <c r="P82" s="26">
        <v>13.209166535243019</v>
      </c>
    </row>
    <row r="83" spans="1:16" x14ac:dyDescent="0.25">
      <c r="A83" s="3">
        <v>79</v>
      </c>
      <c r="B83">
        <v>2009</v>
      </c>
      <c r="C83" t="s">
        <v>108</v>
      </c>
      <c r="D83" t="s">
        <v>19</v>
      </c>
      <c r="E83" s="3">
        <v>1</v>
      </c>
      <c r="F83" t="s">
        <v>109</v>
      </c>
      <c r="G83" s="4">
        <v>16.76526612108281</v>
      </c>
      <c r="H83" s="4">
        <v>11.72139017355096</v>
      </c>
      <c r="I83" s="4">
        <v>0</v>
      </c>
      <c r="J83" s="4">
        <v>0</v>
      </c>
      <c r="K83" s="25">
        <v>14.86420778356541</v>
      </c>
      <c r="L83" s="4">
        <v>0</v>
      </c>
      <c r="M83" s="4">
        <v>0.39644596069479399</v>
      </c>
      <c r="N83" s="4">
        <v>0.97359724778074719</v>
      </c>
      <c r="O83" s="4">
        <v>7.7845043245076644</v>
      </c>
      <c r="P83" s="26">
        <v>7.6393434786570156</v>
      </c>
    </row>
    <row r="84" spans="1:16" x14ac:dyDescent="0.25">
      <c r="A84" s="3">
        <v>80</v>
      </c>
      <c r="B84">
        <v>2036</v>
      </c>
      <c r="C84" t="s">
        <v>110</v>
      </c>
      <c r="D84" t="s">
        <v>19</v>
      </c>
      <c r="E84" s="3">
        <v>1</v>
      </c>
      <c r="F84" t="s">
        <v>105</v>
      </c>
      <c r="G84" s="4">
        <v>24.7225898659823</v>
      </c>
      <c r="H84" s="4">
        <v>10.47</v>
      </c>
      <c r="I84" s="4">
        <v>0</v>
      </c>
      <c r="J84" s="4">
        <v>0</v>
      </c>
      <c r="K84" s="25">
        <v>24.26860541029669</v>
      </c>
      <c r="L84" s="4">
        <v>10.67759735358219</v>
      </c>
      <c r="M84" s="4">
        <v>8.6569167884545113</v>
      </c>
      <c r="N84" s="4">
        <v>0</v>
      </c>
      <c r="O84" s="4">
        <v>10.19406033897036</v>
      </c>
      <c r="P84" s="26">
        <v>10.21428020077896</v>
      </c>
    </row>
    <row r="85" spans="1:16" x14ac:dyDescent="0.25">
      <c r="A85" s="3">
        <v>81</v>
      </c>
      <c r="B85">
        <v>2043</v>
      </c>
      <c r="C85" t="s">
        <v>111</v>
      </c>
      <c r="D85" t="s">
        <v>19</v>
      </c>
      <c r="E85" s="3">
        <v>1</v>
      </c>
      <c r="F85" t="s">
        <v>105</v>
      </c>
      <c r="G85" s="4">
        <v>13.40919842041863</v>
      </c>
      <c r="H85" s="4">
        <v>13.098750000000001</v>
      </c>
      <c r="I85" s="4">
        <v>0</v>
      </c>
      <c r="J85" s="4">
        <v>0</v>
      </c>
      <c r="K85" s="25">
        <v>13.39152462691958</v>
      </c>
      <c r="L85" s="4">
        <v>0</v>
      </c>
      <c r="M85" s="4">
        <v>5.9000000000000012</v>
      </c>
      <c r="N85" s="4">
        <v>0</v>
      </c>
      <c r="O85" s="4">
        <v>9.3569201109403739</v>
      </c>
      <c r="P85" s="26">
        <v>9.3563764511657421</v>
      </c>
    </row>
    <row r="86" spans="1:16" x14ac:dyDescent="0.25">
      <c r="A86" s="3">
        <v>82</v>
      </c>
      <c r="B86">
        <v>2073</v>
      </c>
      <c r="C86" t="s">
        <v>112</v>
      </c>
      <c r="D86" t="s">
        <v>19</v>
      </c>
      <c r="E86" s="3">
        <v>1</v>
      </c>
      <c r="F86" t="s">
        <v>105</v>
      </c>
      <c r="G86" s="4">
        <v>13.132548721677599</v>
      </c>
      <c r="H86" s="4">
        <v>0</v>
      </c>
      <c r="I86" s="4">
        <v>0</v>
      </c>
      <c r="J86" s="4">
        <v>0</v>
      </c>
      <c r="K86" s="25">
        <v>13.132548721677599</v>
      </c>
      <c r="L86" s="4">
        <v>4.9808277154126026</v>
      </c>
      <c r="M86" s="4">
        <v>0</v>
      </c>
      <c r="N86" s="4">
        <v>0</v>
      </c>
      <c r="O86" s="4">
        <v>0</v>
      </c>
      <c r="P86" s="26">
        <v>2.7557166313267611</v>
      </c>
    </row>
    <row r="87" spans="1:16" x14ac:dyDescent="0.25">
      <c r="A87" s="3">
        <v>83</v>
      </c>
      <c r="B87">
        <v>2104</v>
      </c>
      <c r="C87" t="s">
        <v>113</v>
      </c>
      <c r="D87" t="s">
        <v>19</v>
      </c>
      <c r="E87" s="3">
        <v>1</v>
      </c>
      <c r="F87" t="s">
        <v>105</v>
      </c>
      <c r="G87" s="4">
        <v>14.775385336002589</v>
      </c>
      <c r="H87" s="4">
        <v>0</v>
      </c>
      <c r="I87" s="4">
        <v>0</v>
      </c>
      <c r="J87" s="4">
        <v>0</v>
      </c>
      <c r="K87" s="25">
        <v>14.775385336002589</v>
      </c>
      <c r="L87" s="4">
        <v>0</v>
      </c>
      <c r="M87" s="4">
        <v>7.01</v>
      </c>
      <c r="N87" s="4">
        <v>0</v>
      </c>
      <c r="O87" s="4">
        <v>10.47934497519646</v>
      </c>
      <c r="P87" s="26">
        <v>10.06093595687941</v>
      </c>
    </row>
    <row r="88" spans="1:16" x14ac:dyDescent="0.25">
      <c r="A88" s="3">
        <v>84</v>
      </c>
      <c r="B88">
        <v>2105</v>
      </c>
      <c r="C88" t="s">
        <v>114</v>
      </c>
      <c r="D88" t="s">
        <v>19</v>
      </c>
      <c r="E88" s="3">
        <v>1</v>
      </c>
      <c r="F88" t="s">
        <v>105</v>
      </c>
      <c r="G88" s="4">
        <v>23.023927360904931</v>
      </c>
      <c r="H88" s="4">
        <v>0</v>
      </c>
      <c r="I88" s="4">
        <v>0</v>
      </c>
      <c r="J88" s="4">
        <v>0</v>
      </c>
      <c r="K88" s="25">
        <v>23.023927360904931</v>
      </c>
      <c r="L88" s="4">
        <v>10.6</v>
      </c>
      <c r="M88" s="4">
        <v>2.02</v>
      </c>
      <c r="N88" s="4">
        <v>1</v>
      </c>
      <c r="O88" s="4">
        <v>2.0099999999999998</v>
      </c>
      <c r="P88" s="26">
        <v>3.124534287149622</v>
      </c>
    </row>
    <row r="89" spans="1:16" x14ac:dyDescent="0.25">
      <c r="A89" s="3">
        <v>85</v>
      </c>
      <c r="B89">
        <v>2123</v>
      </c>
      <c r="C89" t="s">
        <v>115</v>
      </c>
      <c r="D89" t="s">
        <v>19</v>
      </c>
      <c r="E89" s="3">
        <v>1</v>
      </c>
      <c r="F89" t="s">
        <v>105</v>
      </c>
      <c r="G89" s="4">
        <v>12.126169578387991</v>
      </c>
      <c r="H89" s="4">
        <v>0</v>
      </c>
      <c r="I89" s="4">
        <v>0</v>
      </c>
      <c r="J89" s="4">
        <v>0</v>
      </c>
      <c r="K89" s="25">
        <v>12.126169578387991</v>
      </c>
      <c r="L89" s="4">
        <v>5.531204488822687</v>
      </c>
      <c r="M89" s="4">
        <v>4.1291923448121652</v>
      </c>
      <c r="N89" s="4">
        <v>4.8</v>
      </c>
      <c r="O89" s="4">
        <v>0</v>
      </c>
      <c r="P89" s="26">
        <v>4.5028752726014778</v>
      </c>
    </row>
    <row r="90" spans="1:16" x14ac:dyDescent="0.25">
      <c r="A90" s="3">
        <v>86</v>
      </c>
      <c r="B90">
        <v>2132</v>
      </c>
      <c r="C90" t="s">
        <v>116</v>
      </c>
      <c r="D90" t="s">
        <v>59</v>
      </c>
      <c r="E90" s="3">
        <v>1</v>
      </c>
      <c r="F90" t="s">
        <v>105</v>
      </c>
      <c r="G90" s="4">
        <v>18.59319763702635</v>
      </c>
      <c r="H90" s="4">
        <v>14.03</v>
      </c>
      <c r="I90" s="4">
        <v>0</v>
      </c>
      <c r="J90" s="4">
        <v>0</v>
      </c>
      <c r="K90" s="25">
        <v>18.343005239996049</v>
      </c>
      <c r="P90" s="26"/>
    </row>
    <row r="91" spans="1:16" x14ac:dyDescent="0.25">
      <c r="A91" s="3">
        <v>87</v>
      </c>
      <c r="B91">
        <v>2137</v>
      </c>
      <c r="C91" t="s">
        <v>117</v>
      </c>
      <c r="D91" t="s">
        <v>19</v>
      </c>
      <c r="E91" s="3">
        <v>1</v>
      </c>
      <c r="F91" t="s">
        <v>105</v>
      </c>
      <c r="G91" s="4">
        <v>23.646638996343921</v>
      </c>
      <c r="H91" s="4">
        <v>10.050000000000001</v>
      </c>
      <c r="I91" s="4">
        <v>0</v>
      </c>
      <c r="J91" s="4">
        <v>0</v>
      </c>
      <c r="K91" s="25">
        <v>23.16852963288213</v>
      </c>
      <c r="L91" s="4">
        <v>12.811999999999999</v>
      </c>
      <c r="M91" s="4">
        <v>0</v>
      </c>
      <c r="N91" s="4">
        <v>0</v>
      </c>
      <c r="O91" s="4">
        <v>11.153</v>
      </c>
      <c r="P91" s="26">
        <v>11.256810655503999</v>
      </c>
    </row>
    <row r="92" spans="1:16" x14ac:dyDescent="0.25">
      <c r="A92" s="3">
        <v>88</v>
      </c>
      <c r="B92">
        <v>2169</v>
      </c>
      <c r="C92" t="s">
        <v>118</v>
      </c>
      <c r="D92" t="s">
        <v>19</v>
      </c>
      <c r="E92" s="3">
        <v>1</v>
      </c>
      <c r="F92" t="s">
        <v>105</v>
      </c>
      <c r="G92" s="4">
        <v>16.00690105881084</v>
      </c>
      <c r="H92" s="4">
        <v>13.193061283967889</v>
      </c>
      <c r="I92" s="4">
        <v>16.760000000000002</v>
      </c>
      <c r="J92" s="4">
        <v>0</v>
      </c>
      <c r="K92" s="25">
        <v>15.19092955581131</v>
      </c>
      <c r="L92" s="4">
        <v>5.1266999999999996</v>
      </c>
      <c r="M92" s="4">
        <v>9.9999999999999995E-8</v>
      </c>
      <c r="N92" s="4">
        <v>2</v>
      </c>
      <c r="O92" s="4">
        <v>9.6408234276626903</v>
      </c>
      <c r="P92" s="26">
        <v>9.6304707312076321</v>
      </c>
    </row>
    <row r="93" spans="1:16" x14ac:dyDescent="0.25">
      <c r="A93" s="3">
        <v>89</v>
      </c>
      <c r="B93">
        <v>2172</v>
      </c>
      <c r="C93" t="s">
        <v>119</v>
      </c>
      <c r="D93" t="s">
        <v>27</v>
      </c>
      <c r="E93" s="3">
        <v>1</v>
      </c>
      <c r="F93" t="s">
        <v>105</v>
      </c>
      <c r="G93" s="4">
        <v>17.037096398934931</v>
      </c>
      <c r="H93" s="4">
        <v>0</v>
      </c>
      <c r="I93" s="4">
        <v>0</v>
      </c>
      <c r="J93" s="4">
        <v>0</v>
      </c>
      <c r="K93" s="25">
        <v>17.037096398934931</v>
      </c>
      <c r="P93" s="26"/>
    </row>
    <row r="94" spans="1:16" x14ac:dyDescent="0.25">
      <c r="A94" s="3">
        <v>90</v>
      </c>
      <c r="B94">
        <v>2176</v>
      </c>
      <c r="C94" t="s">
        <v>120</v>
      </c>
      <c r="D94" t="s">
        <v>27</v>
      </c>
      <c r="E94" s="3">
        <v>1</v>
      </c>
      <c r="F94" t="s">
        <v>105</v>
      </c>
      <c r="G94" s="4">
        <v>2.448379368630361</v>
      </c>
      <c r="H94" s="4">
        <v>0</v>
      </c>
      <c r="I94" s="4">
        <v>0</v>
      </c>
      <c r="J94" s="4">
        <v>0</v>
      </c>
      <c r="K94" s="25">
        <v>2.448379368630361</v>
      </c>
      <c r="P94" s="26"/>
    </row>
    <row r="95" spans="1:16" x14ac:dyDescent="0.25">
      <c r="A95" s="3">
        <v>91</v>
      </c>
      <c r="B95">
        <v>2201</v>
      </c>
      <c r="C95" t="s">
        <v>121</v>
      </c>
      <c r="D95" t="s">
        <v>19</v>
      </c>
      <c r="E95" s="3">
        <v>1</v>
      </c>
      <c r="F95" t="s">
        <v>105</v>
      </c>
      <c r="G95" s="4">
        <v>15.61056553500323</v>
      </c>
      <c r="H95" s="4">
        <v>0</v>
      </c>
      <c r="I95" s="4">
        <v>0</v>
      </c>
      <c r="J95" s="4">
        <v>0</v>
      </c>
      <c r="K95" s="25">
        <v>15.61056553500323</v>
      </c>
      <c r="L95" s="4">
        <v>6.4999999999999991</v>
      </c>
      <c r="M95" s="4">
        <v>2</v>
      </c>
      <c r="N95" s="4">
        <v>0</v>
      </c>
      <c r="O95" s="4">
        <v>13.38771028760935</v>
      </c>
      <c r="P95" s="26">
        <v>13.01895761747293</v>
      </c>
    </row>
    <row r="96" spans="1:16" x14ac:dyDescent="0.25">
      <c r="A96" s="3">
        <v>92</v>
      </c>
      <c r="B96">
        <v>2234</v>
      </c>
      <c r="C96" t="s">
        <v>122</v>
      </c>
      <c r="D96" t="s">
        <v>59</v>
      </c>
      <c r="E96" s="3">
        <v>1</v>
      </c>
      <c r="F96" t="s">
        <v>105</v>
      </c>
      <c r="G96" s="4">
        <v>13.42485340340323</v>
      </c>
      <c r="H96" s="4">
        <v>0</v>
      </c>
      <c r="I96" s="4">
        <v>0</v>
      </c>
      <c r="J96" s="4">
        <v>0</v>
      </c>
      <c r="K96" s="25">
        <v>13.42485340340323</v>
      </c>
      <c r="P96" s="26"/>
    </row>
    <row r="97" spans="1:16" x14ac:dyDescent="0.25">
      <c r="A97" s="3">
        <v>93</v>
      </c>
      <c r="B97">
        <v>2533</v>
      </c>
      <c r="C97" t="s">
        <v>123</v>
      </c>
      <c r="D97" t="s">
        <v>27</v>
      </c>
      <c r="E97" s="3">
        <v>1</v>
      </c>
      <c r="F97" t="s">
        <v>124</v>
      </c>
      <c r="G97" s="4">
        <v>19.153678003206711</v>
      </c>
      <c r="H97" s="4">
        <v>0</v>
      </c>
      <c r="I97" s="4">
        <v>0</v>
      </c>
      <c r="J97" s="4">
        <v>0</v>
      </c>
      <c r="K97" s="25">
        <v>19.153678003206711</v>
      </c>
      <c r="P97" s="26"/>
    </row>
    <row r="98" spans="1:16" x14ac:dyDescent="0.25">
      <c r="A98" s="3">
        <v>94</v>
      </c>
      <c r="B98">
        <v>2538</v>
      </c>
      <c r="C98" t="s">
        <v>125</v>
      </c>
      <c r="D98" t="s">
        <v>27</v>
      </c>
      <c r="E98" s="3">
        <v>1</v>
      </c>
      <c r="F98" t="s">
        <v>124</v>
      </c>
      <c r="G98" s="4">
        <v>12.28210835418898</v>
      </c>
      <c r="H98" s="4">
        <v>0</v>
      </c>
      <c r="I98" s="4">
        <v>0</v>
      </c>
      <c r="J98" s="4">
        <v>0</v>
      </c>
      <c r="K98" s="25">
        <v>12.28210835418898</v>
      </c>
      <c r="P98" s="26"/>
    </row>
    <row r="99" spans="1:16" x14ac:dyDescent="0.25">
      <c r="A99" s="3">
        <v>95</v>
      </c>
      <c r="B99">
        <v>2618</v>
      </c>
      <c r="C99" t="s">
        <v>126</v>
      </c>
      <c r="D99" t="s">
        <v>19</v>
      </c>
      <c r="E99" s="3">
        <v>1</v>
      </c>
      <c r="F99" t="s">
        <v>127</v>
      </c>
      <c r="G99" s="4">
        <v>29.79836983784627</v>
      </c>
      <c r="H99" s="4">
        <v>0</v>
      </c>
      <c r="I99" s="4">
        <v>0</v>
      </c>
      <c r="J99" s="4">
        <v>0</v>
      </c>
      <c r="K99" s="25">
        <v>29.79836983784627</v>
      </c>
      <c r="L99" s="4">
        <v>10.810136986301369</v>
      </c>
      <c r="M99" s="4">
        <v>2.1800000000000002</v>
      </c>
      <c r="N99" s="4">
        <v>0</v>
      </c>
      <c r="O99" s="4">
        <v>14.27288753040664</v>
      </c>
      <c r="P99" s="26">
        <v>14.16428065352655</v>
      </c>
    </row>
    <row r="100" spans="1:16" x14ac:dyDescent="0.25">
      <c r="A100" s="3">
        <v>96</v>
      </c>
      <c r="B100">
        <v>2679</v>
      </c>
      <c r="C100" t="s">
        <v>128</v>
      </c>
      <c r="D100" t="s">
        <v>27</v>
      </c>
      <c r="E100" s="3">
        <v>1</v>
      </c>
      <c r="F100" t="s">
        <v>129</v>
      </c>
      <c r="G100" s="4">
        <v>7.9259362125630703</v>
      </c>
      <c r="H100" s="4">
        <v>0</v>
      </c>
      <c r="I100" s="4">
        <v>0</v>
      </c>
      <c r="J100" s="4">
        <v>0</v>
      </c>
      <c r="K100" s="25">
        <v>7.9259362125630703</v>
      </c>
      <c r="P100" s="26"/>
    </row>
    <row r="101" spans="1:16" x14ac:dyDescent="0.25">
      <c r="A101" s="3">
        <v>97</v>
      </c>
      <c r="B101">
        <v>2700</v>
      </c>
      <c r="C101" t="s">
        <v>130</v>
      </c>
      <c r="D101" t="s">
        <v>59</v>
      </c>
      <c r="E101" s="3">
        <v>1</v>
      </c>
      <c r="F101" t="s">
        <v>129</v>
      </c>
      <c r="G101" s="4">
        <v>16.533250543537779</v>
      </c>
      <c r="H101" s="4">
        <v>0</v>
      </c>
      <c r="I101" s="4">
        <v>0</v>
      </c>
      <c r="J101" s="4">
        <v>0</v>
      </c>
      <c r="K101" s="25">
        <v>16.533250543537779</v>
      </c>
      <c r="P101" s="26"/>
    </row>
    <row r="102" spans="1:16" x14ac:dyDescent="0.25">
      <c r="A102" s="3">
        <v>98</v>
      </c>
      <c r="B102">
        <v>2703</v>
      </c>
      <c r="C102" t="s">
        <v>131</v>
      </c>
      <c r="D102" t="s">
        <v>44</v>
      </c>
      <c r="E102" s="3">
        <v>1</v>
      </c>
      <c r="F102" t="s">
        <v>129</v>
      </c>
      <c r="G102" s="4">
        <v>0</v>
      </c>
      <c r="H102" s="4">
        <v>0</v>
      </c>
      <c r="I102" s="4">
        <v>12</v>
      </c>
      <c r="J102" s="4">
        <v>0</v>
      </c>
      <c r="K102" s="25">
        <v>12</v>
      </c>
      <c r="P102" s="26"/>
    </row>
    <row r="103" spans="1:16" x14ac:dyDescent="0.25">
      <c r="A103" s="3">
        <v>99</v>
      </c>
      <c r="B103">
        <v>2735</v>
      </c>
      <c r="C103" t="s">
        <v>132</v>
      </c>
      <c r="D103" t="s">
        <v>19</v>
      </c>
      <c r="E103" s="3">
        <v>1</v>
      </c>
      <c r="F103" t="s">
        <v>129</v>
      </c>
      <c r="G103" s="4">
        <v>16.76950024371488</v>
      </c>
      <c r="H103" s="4">
        <v>0</v>
      </c>
      <c r="I103" s="4">
        <v>0</v>
      </c>
      <c r="J103" s="4">
        <v>0</v>
      </c>
      <c r="K103" s="25">
        <v>16.76950024371488</v>
      </c>
      <c r="L103" s="4">
        <v>0</v>
      </c>
      <c r="M103" s="4">
        <v>0</v>
      </c>
      <c r="N103" s="4">
        <v>1.5</v>
      </c>
      <c r="O103" s="4">
        <v>12.057193001319551</v>
      </c>
      <c r="P103" s="26">
        <v>11.97160085271868</v>
      </c>
    </row>
    <row r="104" spans="1:16" x14ac:dyDescent="0.25">
      <c r="A104" s="3">
        <v>100</v>
      </c>
      <c r="B104">
        <v>2767</v>
      </c>
      <c r="C104" t="s">
        <v>133</v>
      </c>
      <c r="D104" t="s">
        <v>27</v>
      </c>
      <c r="E104" s="3">
        <v>1</v>
      </c>
      <c r="F104" t="s">
        <v>129</v>
      </c>
      <c r="G104" s="4">
        <v>1</v>
      </c>
      <c r="H104" s="4">
        <v>0</v>
      </c>
      <c r="I104" s="4">
        <v>0</v>
      </c>
      <c r="J104" s="4">
        <v>0</v>
      </c>
      <c r="K104" s="25">
        <v>1</v>
      </c>
      <c r="P104" s="26"/>
    </row>
    <row r="105" spans="1:16" x14ac:dyDescent="0.25">
      <c r="A105" s="3">
        <v>101</v>
      </c>
      <c r="B105">
        <v>2890</v>
      </c>
      <c r="C105" t="s">
        <v>134</v>
      </c>
      <c r="D105" t="s">
        <v>27</v>
      </c>
      <c r="E105" s="3">
        <v>1</v>
      </c>
      <c r="F105" t="s">
        <v>135</v>
      </c>
      <c r="G105" s="4">
        <v>26.82</v>
      </c>
      <c r="H105" s="4">
        <v>0</v>
      </c>
      <c r="I105" s="4">
        <v>0</v>
      </c>
      <c r="J105" s="4">
        <v>0</v>
      </c>
      <c r="K105" s="25">
        <v>26.82</v>
      </c>
      <c r="P105" s="26"/>
    </row>
    <row r="106" spans="1:16" x14ac:dyDescent="0.25">
      <c r="A106" s="3">
        <v>102</v>
      </c>
      <c r="B106">
        <v>2918</v>
      </c>
      <c r="C106" t="s">
        <v>136</v>
      </c>
      <c r="D106" t="s">
        <v>19</v>
      </c>
      <c r="E106" s="3">
        <v>1</v>
      </c>
      <c r="F106" t="s">
        <v>135</v>
      </c>
      <c r="G106" s="4">
        <v>20.715623808633119</v>
      </c>
      <c r="H106" s="4">
        <v>0</v>
      </c>
      <c r="I106" s="4">
        <v>0</v>
      </c>
      <c r="J106" s="4">
        <v>0</v>
      </c>
      <c r="K106" s="25">
        <v>20.715623808633119</v>
      </c>
      <c r="L106" s="4">
        <v>13.596791707798619</v>
      </c>
      <c r="M106" s="4">
        <v>10</v>
      </c>
      <c r="N106" s="4">
        <v>0</v>
      </c>
      <c r="O106" s="4">
        <v>12.53148828229388</v>
      </c>
      <c r="P106" s="26">
        <v>12.50645984716645</v>
      </c>
    </row>
    <row r="107" spans="1:16" x14ac:dyDescent="0.25">
      <c r="A107" s="3">
        <v>103</v>
      </c>
      <c r="B107">
        <v>2931</v>
      </c>
      <c r="C107" t="s">
        <v>137</v>
      </c>
      <c r="D107" t="s">
        <v>27</v>
      </c>
      <c r="E107" s="3">
        <v>1</v>
      </c>
      <c r="F107" t="s">
        <v>135</v>
      </c>
      <c r="G107" s="4">
        <v>21.366471820684509</v>
      </c>
      <c r="H107" s="4">
        <v>0</v>
      </c>
      <c r="I107" s="4">
        <v>0</v>
      </c>
      <c r="J107" s="4">
        <v>0</v>
      </c>
      <c r="K107" s="25">
        <v>21.366471820684509</v>
      </c>
      <c r="P107" s="26"/>
    </row>
    <row r="108" spans="1:16" x14ac:dyDescent="0.25">
      <c r="A108" s="3">
        <v>104</v>
      </c>
      <c r="B108">
        <v>2936</v>
      </c>
      <c r="C108" t="s">
        <v>138</v>
      </c>
      <c r="D108" t="s">
        <v>59</v>
      </c>
      <c r="E108" s="3">
        <v>1</v>
      </c>
      <c r="F108" t="s">
        <v>139</v>
      </c>
      <c r="G108" s="4">
        <v>17.226508664414268</v>
      </c>
      <c r="H108" s="4">
        <v>0</v>
      </c>
      <c r="I108" s="4">
        <v>0</v>
      </c>
      <c r="J108" s="4">
        <v>0</v>
      </c>
      <c r="K108" s="25">
        <v>17.226508664414268</v>
      </c>
      <c r="P108" s="26"/>
    </row>
    <row r="109" spans="1:16" x14ac:dyDescent="0.25">
      <c r="A109" s="3">
        <v>105</v>
      </c>
      <c r="B109">
        <v>2944</v>
      </c>
      <c r="C109" t="s">
        <v>140</v>
      </c>
      <c r="D109" t="s">
        <v>59</v>
      </c>
      <c r="E109" s="3">
        <v>1</v>
      </c>
      <c r="F109" t="s">
        <v>135</v>
      </c>
      <c r="G109" s="4">
        <v>24.481475185196501</v>
      </c>
      <c r="H109" s="4">
        <v>0</v>
      </c>
      <c r="I109" s="4">
        <v>0</v>
      </c>
      <c r="J109" s="4">
        <v>0</v>
      </c>
      <c r="K109" s="25">
        <v>24.481475185196501</v>
      </c>
      <c r="P109" s="26"/>
    </row>
    <row r="110" spans="1:16" x14ac:dyDescent="0.25">
      <c r="A110" s="3">
        <v>106</v>
      </c>
      <c r="B110">
        <v>2977</v>
      </c>
      <c r="C110" t="s">
        <v>141</v>
      </c>
      <c r="D110" t="s">
        <v>19</v>
      </c>
      <c r="E110" s="3">
        <v>1</v>
      </c>
      <c r="F110" t="s">
        <v>135</v>
      </c>
      <c r="G110" s="4">
        <v>16.700925539831619</v>
      </c>
      <c r="H110" s="4">
        <v>0</v>
      </c>
      <c r="I110" s="4">
        <v>0</v>
      </c>
      <c r="J110" s="4">
        <v>0</v>
      </c>
      <c r="K110" s="25">
        <v>16.700925539831619</v>
      </c>
      <c r="L110" s="4">
        <v>5.0877192982456139</v>
      </c>
      <c r="M110" s="4">
        <v>5</v>
      </c>
      <c r="N110" s="4">
        <v>0</v>
      </c>
      <c r="O110" s="4">
        <v>5</v>
      </c>
      <c r="P110" s="26">
        <v>5.0097988069756534</v>
      </c>
    </row>
    <row r="111" spans="1:16" x14ac:dyDescent="0.25">
      <c r="A111" s="3">
        <v>107</v>
      </c>
      <c r="B111">
        <v>2979</v>
      </c>
      <c r="C111" t="s">
        <v>142</v>
      </c>
      <c r="D111" t="s">
        <v>19</v>
      </c>
      <c r="E111" s="3">
        <v>1</v>
      </c>
      <c r="F111" t="s">
        <v>135</v>
      </c>
      <c r="G111" s="4">
        <v>19.399888100554481</v>
      </c>
      <c r="H111" s="4">
        <v>11.57</v>
      </c>
      <c r="I111" s="4">
        <v>0</v>
      </c>
      <c r="J111" s="4">
        <v>0</v>
      </c>
      <c r="K111" s="25">
        <v>18.193359234599061</v>
      </c>
      <c r="L111" s="4">
        <v>13.55235904883865</v>
      </c>
      <c r="M111" s="4">
        <v>10</v>
      </c>
      <c r="N111" s="4">
        <v>0</v>
      </c>
      <c r="O111" s="4">
        <v>11.32038555091053</v>
      </c>
      <c r="P111" s="26">
        <v>11.387511599618071</v>
      </c>
    </row>
    <row r="112" spans="1:16" x14ac:dyDescent="0.25">
      <c r="A112" s="3">
        <v>108</v>
      </c>
      <c r="B112">
        <v>2995</v>
      </c>
      <c r="C112" t="s">
        <v>143</v>
      </c>
      <c r="D112" t="s">
        <v>19</v>
      </c>
      <c r="E112" s="3">
        <v>1</v>
      </c>
      <c r="F112" t="s">
        <v>144</v>
      </c>
      <c r="G112" s="4">
        <v>11.67200096165495</v>
      </c>
      <c r="H112" s="4">
        <v>12.015000000000001</v>
      </c>
      <c r="I112" s="4">
        <v>0</v>
      </c>
      <c r="J112" s="4">
        <v>0</v>
      </c>
      <c r="K112" s="25">
        <v>11.710615257206911</v>
      </c>
      <c r="L112" s="4">
        <v>0</v>
      </c>
      <c r="M112" s="4">
        <v>0</v>
      </c>
      <c r="N112" s="4">
        <v>0</v>
      </c>
      <c r="O112" s="4">
        <v>0</v>
      </c>
      <c r="P112" s="26">
        <v>0</v>
      </c>
    </row>
    <row r="113" spans="1:20" x14ac:dyDescent="0.25">
      <c r="A113" s="3">
        <v>109</v>
      </c>
      <c r="B113">
        <v>3096</v>
      </c>
      <c r="C113" t="s">
        <v>145</v>
      </c>
      <c r="D113" t="s">
        <v>27</v>
      </c>
      <c r="E113" s="3">
        <v>1</v>
      </c>
      <c r="F113" t="s">
        <v>109</v>
      </c>
      <c r="G113" s="4">
        <v>31.254472664809409</v>
      </c>
      <c r="H113" s="4">
        <v>0</v>
      </c>
      <c r="I113" s="4">
        <v>0</v>
      </c>
      <c r="J113" s="4">
        <v>15.03683182274804</v>
      </c>
      <c r="K113" s="25">
        <v>28.853102086395239</v>
      </c>
      <c r="P113" s="26"/>
      <c r="R113" s="4">
        <v>15.03683182274804</v>
      </c>
      <c r="S113" s="4">
        <v>0</v>
      </c>
      <c r="T113" s="4">
        <v>15.03683182274804</v>
      </c>
    </row>
    <row r="114" spans="1:20" x14ac:dyDescent="0.25">
      <c r="A114" s="3">
        <v>110</v>
      </c>
      <c r="B114">
        <v>3127</v>
      </c>
      <c r="C114" t="s">
        <v>146</v>
      </c>
      <c r="D114" t="s">
        <v>19</v>
      </c>
      <c r="E114" s="3">
        <v>1</v>
      </c>
      <c r="F114" t="s">
        <v>109</v>
      </c>
      <c r="G114" s="4">
        <v>13.06304928381123</v>
      </c>
      <c r="H114" s="4">
        <v>0</v>
      </c>
      <c r="I114" s="4">
        <v>0</v>
      </c>
      <c r="J114" s="4">
        <v>0</v>
      </c>
      <c r="K114" s="25">
        <v>13.06304928381123</v>
      </c>
      <c r="L114" s="4">
        <v>9.0000000000000018</v>
      </c>
      <c r="M114" s="4">
        <v>0</v>
      </c>
      <c r="N114" s="4">
        <v>3</v>
      </c>
      <c r="O114" s="4">
        <v>14.095500864131351</v>
      </c>
      <c r="P114" s="26">
        <v>14.08869050914871</v>
      </c>
    </row>
    <row r="115" spans="1:20" x14ac:dyDescent="0.25">
      <c r="A115" s="3">
        <v>111</v>
      </c>
      <c r="B115">
        <v>3186</v>
      </c>
      <c r="C115" t="s">
        <v>147</v>
      </c>
      <c r="D115" t="s">
        <v>19</v>
      </c>
      <c r="E115" s="3">
        <v>1</v>
      </c>
      <c r="F115" t="s">
        <v>148</v>
      </c>
      <c r="G115" s="4">
        <v>22.733994397957439</v>
      </c>
      <c r="H115" s="4">
        <v>0</v>
      </c>
      <c r="I115" s="4">
        <v>0</v>
      </c>
      <c r="J115" s="4">
        <v>0</v>
      </c>
      <c r="K115" s="25">
        <v>22.733994397957439</v>
      </c>
      <c r="L115" s="4">
        <v>0.17689163864579019</v>
      </c>
      <c r="M115" s="4">
        <v>0</v>
      </c>
      <c r="N115" s="4">
        <v>2.5</v>
      </c>
      <c r="O115" s="4">
        <v>11.03356920255356</v>
      </c>
      <c r="P115" s="26">
        <v>11.010252393711109</v>
      </c>
    </row>
    <row r="116" spans="1:20" x14ac:dyDescent="0.25">
      <c r="A116" s="3">
        <v>112</v>
      </c>
      <c r="B116">
        <v>3207</v>
      </c>
      <c r="C116" t="s">
        <v>149</v>
      </c>
      <c r="D116" t="s">
        <v>59</v>
      </c>
      <c r="E116" s="3">
        <v>1</v>
      </c>
      <c r="F116" t="s">
        <v>150</v>
      </c>
      <c r="G116" s="4">
        <v>27.867932093838199</v>
      </c>
      <c r="H116" s="4">
        <v>0</v>
      </c>
      <c r="I116" s="4">
        <v>0</v>
      </c>
      <c r="J116" s="4">
        <v>0</v>
      </c>
      <c r="K116" s="25">
        <v>27.867932093838199</v>
      </c>
      <c r="P116" s="26"/>
    </row>
    <row r="117" spans="1:20" x14ac:dyDescent="0.25">
      <c r="A117" s="3">
        <v>113</v>
      </c>
      <c r="B117">
        <v>3292</v>
      </c>
      <c r="C117" t="s">
        <v>151</v>
      </c>
      <c r="D117" t="s">
        <v>27</v>
      </c>
      <c r="E117" s="3">
        <v>1</v>
      </c>
      <c r="F117" t="s">
        <v>148</v>
      </c>
      <c r="G117" s="4">
        <v>1.5649</v>
      </c>
      <c r="H117" s="4">
        <v>0</v>
      </c>
      <c r="I117" s="4">
        <v>1.5649</v>
      </c>
      <c r="J117" s="4">
        <v>0</v>
      </c>
      <c r="K117" s="25">
        <v>1.5649</v>
      </c>
      <c r="P117" s="26"/>
    </row>
    <row r="118" spans="1:20" x14ac:dyDescent="0.25">
      <c r="A118" s="3">
        <v>114</v>
      </c>
      <c r="B118">
        <v>3448</v>
      </c>
      <c r="C118" t="s">
        <v>152</v>
      </c>
      <c r="D118" t="s">
        <v>27</v>
      </c>
      <c r="E118" s="3">
        <v>1</v>
      </c>
      <c r="F118" t="s">
        <v>109</v>
      </c>
      <c r="G118" s="4">
        <v>19.5371486211783</v>
      </c>
      <c r="H118" s="4">
        <v>0</v>
      </c>
      <c r="I118" s="4">
        <v>2.801105117344235</v>
      </c>
      <c r="J118" s="4">
        <v>36.236788596019373</v>
      </c>
      <c r="K118" s="25">
        <v>20.840991710431599</v>
      </c>
      <c r="P118" s="26"/>
      <c r="R118" s="4">
        <v>32.92</v>
      </c>
      <c r="S118" s="4">
        <v>36.30600219659528</v>
      </c>
      <c r="T118" s="4">
        <v>36.236788596019373</v>
      </c>
    </row>
    <row r="119" spans="1:20" x14ac:dyDescent="0.25">
      <c r="A119" s="3">
        <v>115</v>
      </c>
      <c r="B119">
        <v>3550</v>
      </c>
      <c r="C119" t="s">
        <v>153</v>
      </c>
      <c r="D119" t="s">
        <v>59</v>
      </c>
      <c r="E119" s="3">
        <v>1</v>
      </c>
      <c r="F119" t="s">
        <v>154</v>
      </c>
      <c r="G119" s="4">
        <v>25.625438536381679</v>
      </c>
      <c r="H119" s="4">
        <v>0</v>
      </c>
      <c r="I119" s="4">
        <v>0</v>
      </c>
      <c r="J119" s="4">
        <v>0</v>
      </c>
      <c r="K119" s="25">
        <v>25.625438536381679</v>
      </c>
      <c r="P119" s="26"/>
    </row>
    <row r="120" spans="1:20" x14ac:dyDescent="0.25">
      <c r="A120" s="3">
        <v>116</v>
      </c>
      <c r="B120">
        <v>3667</v>
      </c>
      <c r="C120" t="s">
        <v>155</v>
      </c>
      <c r="D120" t="s">
        <v>19</v>
      </c>
      <c r="E120" s="3">
        <v>1</v>
      </c>
      <c r="F120" t="s">
        <v>36</v>
      </c>
      <c r="G120" s="4">
        <v>13.087188772343421</v>
      </c>
      <c r="H120" s="4">
        <v>12.01</v>
      </c>
      <c r="I120" s="4">
        <v>0</v>
      </c>
      <c r="J120" s="4">
        <v>0</v>
      </c>
      <c r="K120" s="25">
        <v>12.874320582699101</v>
      </c>
      <c r="L120" s="4">
        <v>0</v>
      </c>
      <c r="M120" s="4">
        <v>2.2999999999999998</v>
      </c>
      <c r="N120" s="4">
        <v>0</v>
      </c>
      <c r="O120" s="4">
        <v>0</v>
      </c>
      <c r="P120" s="26">
        <v>2.2999999999999998</v>
      </c>
    </row>
    <row r="121" spans="1:20" x14ac:dyDescent="0.25">
      <c r="A121" s="3">
        <v>117</v>
      </c>
      <c r="B121">
        <v>3985</v>
      </c>
      <c r="C121" t="s">
        <v>156</v>
      </c>
      <c r="D121" t="s">
        <v>19</v>
      </c>
      <c r="E121" s="3">
        <v>1</v>
      </c>
      <c r="F121" t="s">
        <v>157</v>
      </c>
      <c r="G121" s="4">
        <v>19.70436092545927</v>
      </c>
      <c r="H121" s="4">
        <v>12.13</v>
      </c>
      <c r="I121" s="4">
        <v>0</v>
      </c>
      <c r="J121" s="4">
        <v>0</v>
      </c>
      <c r="K121" s="25">
        <v>19.165349622101029</v>
      </c>
      <c r="L121" s="4">
        <v>5.0340206185567009</v>
      </c>
      <c r="M121" s="4">
        <v>0.2</v>
      </c>
      <c r="N121" s="4">
        <v>0.60398803589232308</v>
      </c>
      <c r="O121" s="4">
        <v>9.7851145567204174</v>
      </c>
      <c r="P121" s="26">
        <v>9.7735810007236825</v>
      </c>
    </row>
    <row r="122" spans="1:20" x14ac:dyDescent="0.25">
      <c r="A122" s="3">
        <v>118</v>
      </c>
      <c r="B122">
        <v>4055</v>
      </c>
      <c r="C122" t="s">
        <v>158</v>
      </c>
      <c r="D122" t="s">
        <v>27</v>
      </c>
      <c r="E122" s="3">
        <v>1</v>
      </c>
      <c r="F122" t="s">
        <v>105</v>
      </c>
      <c r="G122" s="4">
        <v>8.7517619974671703</v>
      </c>
      <c r="H122" s="4">
        <v>0</v>
      </c>
      <c r="I122" s="4">
        <v>0</v>
      </c>
      <c r="J122" s="4">
        <v>0</v>
      </c>
      <c r="K122" s="25">
        <v>8.7517619974671703</v>
      </c>
      <c r="P122" s="26"/>
    </row>
    <row r="123" spans="1:20" x14ac:dyDescent="0.25">
      <c r="A123" s="3">
        <v>119</v>
      </c>
      <c r="B123">
        <v>4063</v>
      </c>
      <c r="C123" t="s">
        <v>159</v>
      </c>
      <c r="D123" t="s">
        <v>44</v>
      </c>
      <c r="E123" s="3">
        <v>1</v>
      </c>
      <c r="F123" t="s">
        <v>101</v>
      </c>
      <c r="G123" s="4">
        <v>21.012199811982551</v>
      </c>
      <c r="H123" s="4">
        <v>0</v>
      </c>
      <c r="I123" s="4">
        <v>0</v>
      </c>
      <c r="J123" s="4">
        <v>0</v>
      </c>
      <c r="K123" s="25">
        <v>21.012199811982551</v>
      </c>
      <c r="P123" s="26"/>
    </row>
    <row r="124" spans="1:20" x14ac:dyDescent="0.25">
      <c r="A124" s="3">
        <v>120</v>
      </c>
      <c r="B124">
        <v>4231</v>
      </c>
      <c r="C124" t="s">
        <v>160</v>
      </c>
      <c r="D124" t="s">
        <v>63</v>
      </c>
      <c r="E124" s="3">
        <v>1</v>
      </c>
      <c r="F124" t="s">
        <v>20</v>
      </c>
      <c r="G124" s="4">
        <v>18.252389330675388</v>
      </c>
      <c r="H124" s="4">
        <v>0</v>
      </c>
      <c r="I124" s="4">
        <v>0</v>
      </c>
      <c r="J124" s="4">
        <v>0</v>
      </c>
      <c r="K124" s="25">
        <v>18.252389330675388</v>
      </c>
      <c r="L124" s="4">
        <v>0</v>
      </c>
      <c r="M124" s="4">
        <v>2.48</v>
      </c>
      <c r="N124" s="4">
        <v>2.48</v>
      </c>
      <c r="O124" s="4">
        <v>0</v>
      </c>
      <c r="P124" s="26">
        <v>2.48</v>
      </c>
    </row>
    <row r="125" spans="1:20" x14ac:dyDescent="0.25">
      <c r="A125" s="3">
        <v>121</v>
      </c>
      <c r="B125">
        <v>4270</v>
      </c>
      <c r="C125" t="s">
        <v>161</v>
      </c>
      <c r="D125" t="s">
        <v>19</v>
      </c>
      <c r="E125" s="3">
        <v>1</v>
      </c>
      <c r="F125" t="s">
        <v>20</v>
      </c>
      <c r="G125" s="4">
        <v>16.04967504346795</v>
      </c>
      <c r="H125" s="4">
        <v>0</v>
      </c>
      <c r="I125" s="4">
        <v>0</v>
      </c>
      <c r="J125" s="4">
        <v>0</v>
      </c>
      <c r="K125" s="25">
        <v>16.04967504346795</v>
      </c>
      <c r="L125" s="4">
        <v>5.8942408376963353</v>
      </c>
      <c r="M125" s="4">
        <v>3</v>
      </c>
      <c r="N125" s="4">
        <v>4</v>
      </c>
      <c r="O125" s="4">
        <v>11.87027001140051</v>
      </c>
      <c r="P125" s="26">
        <v>11.77321787618599</v>
      </c>
    </row>
    <row r="126" spans="1:20" x14ac:dyDescent="0.25">
      <c r="A126" s="3">
        <v>122</v>
      </c>
      <c r="B126">
        <v>4292</v>
      </c>
      <c r="C126" t="s">
        <v>162</v>
      </c>
      <c r="D126" t="s">
        <v>59</v>
      </c>
      <c r="E126" s="3">
        <v>1</v>
      </c>
      <c r="F126" t="s">
        <v>20</v>
      </c>
      <c r="G126" s="4">
        <v>17.081076996881752</v>
      </c>
      <c r="H126" s="4">
        <v>0</v>
      </c>
      <c r="I126" s="4">
        <v>0</v>
      </c>
      <c r="J126" s="4">
        <v>0</v>
      </c>
      <c r="K126" s="25">
        <v>17.081076996881752</v>
      </c>
      <c r="P126" s="26"/>
    </row>
    <row r="127" spans="1:20" x14ac:dyDescent="0.25">
      <c r="A127" s="3">
        <v>123</v>
      </c>
      <c r="B127">
        <v>4510</v>
      </c>
      <c r="C127" t="s">
        <v>163</v>
      </c>
      <c r="D127" t="s">
        <v>19</v>
      </c>
      <c r="E127" s="3">
        <v>1</v>
      </c>
      <c r="F127" t="s">
        <v>105</v>
      </c>
      <c r="G127" s="4">
        <v>11.298276401180789</v>
      </c>
      <c r="H127" s="4">
        <v>9.25</v>
      </c>
      <c r="I127" s="4">
        <v>0</v>
      </c>
      <c r="J127" s="4">
        <v>0</v>
      </c>
      <c r="K127" s="25">
        <v>11.055507925261921</v>
      </c>
      <c r="L127" s="4">
        <v>0</v>
      </c>
      <c r="M127" s="4">
        <v>3.2999999999999989</v>
      </c>
      <c r="N127" s="4">
        <v>1.016255165002385</v>
      </c>
      <c r="O127" s="4">
        <v>7.1963607139782626</v>
      </c>
      <c r="P127" s="26">
        <v>6.796137982696167</v>
      </c>
    </row>
    <row r="128" spans="1:20" x14ac:dyDescent="0.25">
      <c r="A128" s="3">
        <v>124</v>
      </c>
      <c r="B128">
        <v>4637</v>
      </c>
      <c r="C128" t="s">
        <v>164</v>
      </c>
      <c r="D128" t="s">
        <v>19</v>
      </c>
      <c r="E128" s="3">
        <v>1</v>
      </c>
      <c r="F128" t="s">
        <v>20</v>
      </c>
      <c r="G128" s="4">
        <v>17.6280311897515</v>
      </c>
      <c r="H128" s="4">
        <v>11.7</v>
      </c>
      <c r="I128" s="4">
        <v>0</v>
      </c>
      <c r="J128" s="4">
        <v>0</v>
      </c>
      <c r="K128" s="25">
        <v>15.06012755503237</v>
      </c>
      <c r="L128" s="4">
        <v>0</v>
      </c>
      <c r="M128" s="4">
        <v>4</v>
      </c>
      <c r="N128" s="4">
        <v>4</v>
      </c>
      <c r="O128" s="4">
        <v>0</v>
      </c>
      <c r="P128" s="26">
        <v>4</v>
      </c>
    </row>
    <row r="129" spans="1:16" x14ac:dyDescent="0.25">
      <c r="A129" s="3">
        <v>125</v>
      </c>
      <c r="B129">
        <v>5174</v>
      </c>
      <c r="C129" t="s">
        <v>165</v>
      </c>
      <c r="D129" t="s">
        <v>19</v>
      </c>
      <c r="E129" s="3">
        <v>1</v>
      </c>
      <c r="F129" t="s">
        <v>20</v>
      </c>
      <c r="G129" s="4">
        <v>14.386003100427629</v>
      </c>
      <c r="H129" s="4">
        <v>10.16067145986389</v>
      </c>
      <c r="I129" s="4">
        <v>0</v>
      </c>
      <c r="J129" s="4">
        <v>0</v>
      </c>
      <c r="K129" s="25">
        <v>12.954804767327429</v>
      </c>
      <c r="L129" s="4">
        <v>0</v>
      </c>
      <c r="M129" s="4">
        <v>0</v>
      </c>
      <c r="N129" s="4">
        <v>0</v>
      </c>
      <c r="O129" s="4">
        <v>15.4676382353355</v>
      </c>
      <c r="P129" s="26">
        <v>15.444423813542381</v>
      </c>
    </row>
    <row r="130" spans="1:16" x14ac:dyDescent="0.25">
      <c r="A130" s="3">
        <v>126</v>
      </c>
      <c r="B130">
        <v>5305</v>
      </c>
      <c r="C130" t="s">
        <v>166</v>
      </c>
      <c r="D130" t="s">
        <v>63</v>
      </c>
      <c r="E130" s="3">
        <v>1</v>
      </c>
      <c r="F130" t="s">
        <v>82</v>
      </c>
      <c r="G130" s="4">
        <v>21.44249263080312</v>
      </c>
      <c r="H130" s="4">
        <v>0</v>
      </c>
      <c r="I130" s="4">
        <v>0</v>
      </c>
      <c r="J130" s="4">
        <v>0</v>
      </c>
      <c r="K130" s="25">
        <v>21.44249263080312</v>
      </c>
      <c r="L130" s="4">
        <v>6.7982240082966037</v>
      </c>
      <c r="M130" s="4">
        <v>0</v>
      </c>
      <c r="N130" s="4">
        <v>1.0459000000000001</v>
      </c>
      <c r="O130" s="4">
        <v>9.6299407854948758</v>
      </c>
      <c r="P130" s="26">
        <v>9.3170704140374898</v>
      </c>
    </row>
    <row r="131" spans="1:16" x14ac:dyDescent="0.25">
      <c r="A131" s="3">
        <v>127</v>
      </c>
      <c r="B131">
        <v>5399</v>
      </c>
      <c r="C131" t="s">
        <v>167</v>
      </c>
      <c r="D131" t="s">
        <v>27</v>
      </c>
      <c r="E131" s="3">
        <v>1</v>
      </c>
      <c r="F131" t="s">
        <v>20</v>
      </c>
      <c r="G131" s="4">
        <v>12.970043999014271</v>
      </c>
      <c r="H131" s="4">
        <v>10.901999727172139</v>
      </c>
      <c r="I131" s="4">
        <v>0</v>
      </c>
      <c r="J131" s="4">
        <v>0</v>
      </c>
      <c r="K131" s="25">
        <v>12.70444271441181</v>
      </c>
      <c r="P131" s="26"/>
    </row>
    <row r="132" spans="1:16" x14ac:dyDescent="0.25">
      <c r="A132" s="3">
        <v>128</v>
      </c>
      <c r="B132">
        <v>5433</v>
      </c>
      <c r="C132" t="s">
        <v>168</v>
      </c>
      <c r="D132" t="s">
        <v>19</v>
      </c>
      <c r="E132" s="3">
        <v>1</v>
      </c>
      <c r="F132" t="s">
        <v>20</v>
      </c>
      <c r="G132" s="4">
        <v>17.640115527932739</v>
      </c>
      <c r="H132" s="4">
        <v>0</v>
      </c>
      <c r="I132" s="4">
        <v>0</v>
      </c>
      <c r="J132" s="4">
        <v>0</v>
      </c>
      <c r="K132" s="25">
        <v>17.640115527932739</v>
      </c>
      <c r="L132" s="4">
        <v>0</v>
      </c>
      <c r="M132" s="4">
        <v>0</v>
      </c>
      <c r="N132" s="4">
        <v>0</v>
      </c>
      <c r="O132" s="4">
        <v>0</v>
      </c>
      <c r="P132" s="26">
        <v>0</v>
      </c>
    </row>
    <row r="133" spans="1:16" x14ac:dyDescent="0.25">
      <c r="A133" s="3">
        <v>129</v>
      </c>
      <c r="B133">
        <v>5564</v>
      </c>
      <c r="C133" t="s">
        <v>169</v>
      </c>
      <c r="D133" t="s">
        <v>63</v>
      </c>
      <c r="E133" s="3">
        <v>1</v>
      </c>
      <c r="F133" t="s">
        <v>82</v>
      </c>
      <c r="G133" s="4">
        <v>24.815465249793611</v>
      </c>
      <c r="H133" s="4">
        <v>0</v>
      </c>
      <c r="I133" s="4">
        <v>0</v>
      </c>
      <c r="J133" s="4">
        <v>0</v>
      </c>
      <c r="K133" s="25">
        <v>24.815465249793611</v>
      </c>
      <c r="L133" s="4">
        <v>5.2636923601725654</v>
      </c>
      <c r="M133" s="4">
        <v>2.3517974000316251</v>
      </c>
      <c r="N133" s="4">
        <v>1</v>
      </c>
      <c r="O133" s="4">
        <v>10.6450081414024</v>
      </c>
      <c r="P133" s="26">
        <v>10.088003873818311</v>
      </c>
    </row>
    <row r="134" spans="1:16" x14ac:dyDescent="0.25">
      <c r="A134" s="3">
        <v>130</v>
      </c>
      <c r="B134">
        <v>5804</v>
      </c>
      <c r="C134" t="s">
        <v>170</v>
      </c>
      <c r="D134" t="s">
        <v>59</v>
      </c>
      <c r="E134" s="3">
        <v>1</v>
      </c>
      <c r="F134" t="s">
        <v>171</v>
      </c>
      <c r="G134" s="4">
        <v>16.348278076835221</v>
      </c>
      <c r="H134" s="4">
        <v>0</v>
      </c>
      <c r="I134" s="4">
        <v>0</v>
      </c>
      <c r="J134" s="4">
        <v>0</v>
      </c>
      <c r="K134" s="25">
        <v>16.348278076835221</v>
      </c>
      <c r="P134" s="26"/>
    </row>
    <row r="135" spans="1:16" x14ac:dyDescent="0.25">
      <c r="A135" s="3">
        <v>131</v>
      </c>
      <c r="B135">
        <v>5862</v>
      </c>
      <c r="C135" t="s">
        <v>172</v>
      </c>
      <c r="D135" t="s">
        <v>63</v>
      </c>
      <c r="E135" s="3">
        <v>1</v>
      </c>
      <c r="F135" t="s">
        <v>82</v>
      </c>
      <c r="G135" s="4">
        <v>20.571033632246859</v>
      </c>
      <c r="H135" s="4">
        <v>0</v>
      </c>
      <c r="I135" s="4">
        <v>0</v>
      </c>
      <c r="J135" s="4">
        <v>0</v>
      </c>
      <c r="K135" s="25">
        <v>20.571033632246859</v>
      </c>
      <c r="L135" s="4">
        <v>5.1199999999999992</v>
      </c>
      <c r="M135" s="4">
        <v>1</v>
      </c>
      <c r="N135" s="4">
        <v>1.0057523050709929</v>
      </c>
      <c r="O135" s="4">
        <v>12.118572347628071</v>
      </c>
      <c r="P135" s="26">
        <v>11.72114622266359</v>
      </c>
    </row>
    <row r="136" spans="1:16" x14ac:dyDescent="0.25">
      <c r="A136" s="3">
        <v>132</v>
      </c>
      <c r="B136">
        <v>6505</v>
      </c>
      <c r="C136" t="s">
        <v>173</v>
      </c>
      <c r="D136" t="s">
        <v>63</v>
      </c>
      <c r="E136" s="3">
        <v>1</v>
      </c>
      <c r="F136" t="s">
        <v>82</v>
      </c>
      <c r="G136" s="4">
        <v>12.996736816339411</v>
      </c>
      <c r="H136" s="4">
        <v>0</v>
      </c>
      <c r="I136" s="4">
        <v>0</v>
      </c>
      <c r="J136" s="4">
        <v>0</v>
      </c>
      <c r="K136" s="25">
        <v>12.996736816339411</v>
      </c>
      <c r="P136" s="26"/>
    </row>
    <row r="137" spans="1:16" x14ac:dyDescent="0.25">
      <c r="A137" s="3">
        <v>133</v>
      </c>
      <c r="B137">
        <v>6792</v>
      </c>
      <c r="C137" t="s">
        <v>174</v>
      </c>
      <c r="D137" t="s">
        <v>19</v>
      </c>
      <c r="E137" s="3">
        <v>1</v>
      </c>
      <c r="F137" t="s">
        <v>91</v>
      </c>
      <c r="G137" s="4">
        <v>19.322728332892311</v>
      </c>
      <c r="H137" s="4">
        <v>0</v>
      </c>
      <c r="I137" s="4">
        <v>0</v>
      </c>
      <c r="J137" s="4">
        <v>0</v>
      </c>
      <c r="K137" s="25">
        <v>19.322728332892311</v>
      </c>
      <c r="L137" s="4">
        <v>3.9077049875642018</v>
      </c>
      <c r="M137" s="4">
        <v>0</v>
      </c>
      <c r="N137" s="4">
        <v>2.0099999999999998</v>
      </c>
      <c r="O137" s="4">
        <v>12.678860038634999</v>
      </c>
      <c r="P137" s="26">
        <v>12.35305910859673</v>
      </c>
    </row>
    <row r="138" spans="1:16" x14ac:dyDescent="0.25">
      <c r="A138" s="3">
        <v>134</v>
      </c>
      <c r="B138">
        <v>7007</v>
      </c>
      <c r="C138" t="s">
        <v>175</v>
      </c>
      <c r="D138" t="s">
        <v>19</v>
      </c>
      <c r="E138" s="3">
        <v>1</v>
      </c>
      <c r="F138" t="s">
        <v>91</v>
      </c>
      <c r="G138" s="4">
        <v>21.910069809534559</v>
      </c>
      <c r="H138" s="4">
        <v>0</v>
      </c>
      <c r="I138" s="4">
        <v>0</v>
      </c>
      <c r="J138" s="4">
        <v>0</v>
      </c>
      <c r="K138" s="25">
        <v>21.910069809534559</v>
      </c>
      <c r="L138" s="4">
        <v>8</v>
      </c>
      <c r="M138" s="4">
        <v>4.1609738255467166</v>
      </c>
      <c r="N138" s="4">
        <v>7.2830898344748238</v>
      </c>
      <c r="O138" s="4">
        <v>12.48192169656682</v>
      </c>
      <c r="P138" s="26">
        <v>12.38303970588634</v>
      </c>
    </row>
    <row r="139" spans="1:16" x14ac:dyDescent="0.25">
      <c r="A139" s="3">
        <v>135</v>
      </c>
      <c r="B139">
        <v>7243</v>
      </c>
      <c r="C139" t="s">
        <v>176</v>
      </c>
      <c r="D139" t="s">
        <v>19</v>
      </c>
      <c r="E139" s="3">
        <v>1</v>
      </c>
      <c r="F139" t="s">
        <v>105</v>
      </c>
      <c r="G139" s="4">
        <v>27.51034709050634</v>
      </c>
      <c r="H139" s="4">
        <v>0</v>
      </c>
      <c r="I139" s="4">
        <v>0</v>
      </c>
      <c r="J139" s="4">
        <v>0</v>
      </c>
      <c r="K139" s="25">
        <v>27.51034709050634</v>
      </c>
      <c r="L139" s="4">
        <v>0</v>
      </c>
      <c r="M139" s="4">
        <v>5.2450000000000001</v>
      </c>
      <c r="N139" s="4">
        <v>0</v>
      </c>
      <c r="O139" s="4">
        <v>12.63190901664368</v>
      </c>
      <c r="P139" s="26">
        <v>12.628773474465181</v>
      </c>
    </row>
    <row r="140" spans="1:16" x14ac:dyDescent="0.25">
      <c r="A140" s="3">
        <v>136</v>
      </c>
      <c r="B140">
        <v>7626</v>
      </c>
      <c r="C140" t="s">
        <v>177</v>
      </c>
      <c r="D140" t="s">
        <v>19</v>
      </c>
      <c r="E140" s="3">
        <v>1</v>
      </c>
      <c r="F140" t="s">
        <v>20</v>
      </c>
      <c r="G140" s="4">
        <v>17.933791351830969</v>
      </c>
      <c r="H140" s="4">
        <v>14.02</v>
      </c>
      <c r="I140" s="4">
        <v>0</v>
      </c>
      <c r="J140" s="4">
        <v>0</v>
      </c>
      <c r="K140" s="25">
        <v>17.10218830469849</v>
      </c>
      <c r="L140" s="4">
        <v>4.8</v>
      </c>
      <c r="M140" s="4">
        <v>6.5</v>
      </c>
      <c r="N140" s="4">
        <v>4.233548071049043</v>
      </c>
      <c r="O140" s="4">
        <v>11.28978215800989</v>
      </c>
      <c r="P140" s="26">
        <v>11.037770167858991</v>
      </c>
    </row>
    <row r="141" spans="1:16" x14ac:dyDescent="0.25">
      <c r="A141" s="3">
        <v>137</v>
      </c>
      <c r="B141">
        <v>7759</v>
      </c>
      <c r="C141" t="s">
        <v>178</v>
      </c>
      <c r="D141" t="s">
        <v>27</v>
      </c>
      <c r="E141" s="3">
        <v>1</v>
      </c>
      <c r="F141" t="s">
        <v>82</v>
      </c>
      <c r="G141" s="4">
        <v>0</v>
      </c>
      <c r="H141" s="4">
        <v>0</v>
      </c>
      <c r="I141" s="4">
        <v>1</v>
      </c>
      <c r="J141" s="4">
        <v>0</v>
      </c>
      <c r="K141" s="25">
        <v>1</v>
      </c>
      <c r="P141" s="26"/>
    </row>
    <row r="142" spans="1:16" x14ac:dyDescent="0.25">
      <c r="A142" s="3">
        <v>138</v>
      </c>
      <c r="B142">
        <v>7790</v>
      </c>
      <c r="C142" t="s">
        <v>179</v>
      </c>
      <c r="D142" t="s">
        <v>63</v>
      </c>
      <c r="E142" s="3">
        <v>1</v>
      </c>
      <c r="F142" t="s">
        <v>82</v>
      </c>
      <c r="G142" s="4">
        <v>22.65355142978024</v>
      </c>
      <c r="H142" s="4">
        <v>0</v>
      </c>
      <c r="I142" s="4">
        <v>19.559999999999999</v>
      </c>
      <c r="J142" s="4">
        <v>0</v>
      </c>
      <c r="K142" s="25">
        <v>21.49674124740967</v>
      </c>
      <c r="L142" s="4">
        <v>4</v>
      </c>
      <c r="M142" s="4">
        <v>0</v>
      </c>
      <c r="N142" s="4">
        <v>1.8500160720025709</v>
      </c>
      <c r="O142" s="4">
        <v>8.6406003159557674</v>
      </c>
      <c r="P142" s="26">
        <v>7.4314231001555084</v>
      </c>
    </row>
    <row r="143" spans="1:16" x14ac:dyDescent="0.25">
      <c r="A143" s="3">
        <v>139</v>
      </c>
      <c r="B143">
        <v>8209</v>
      </c>
      <c r="C143" t="s">
        <v>180</v>
      </c>
      <c r="D143" t="s">
        <v>27</v>
      </c>
      <c r="E143" s="3">
        <v>1</v>
      </c>
      <c r="F143" t="s">
        <v>105</v>
      </c>
      <c r="G143" s="4">
        <v>21.593553712116321</v>
      </c>
      <c r="H143" s="4">
        <v>0</v>
      </c>
      <c r="I143" s="4">
        <v>0</v>
      </c>
      <c r="J143" s="4">
        <v>0</v>
      </c>
      <c r="K143" s="25">
        <v>21.593553712116321</v>
      </c>
      <c r="P143" s="26"/>
    </row>
    <row r="144" spans="1:16" x14ac:dyDescent="0.25">
      <c r="A144" s="3">
        <v>140</v>
      </c>
      <c r="B144">
        <v>8456</v>
      </c>
      <c r="C144" t="s">
        <v>181</v>
      </c>
      <c r="D144" t="s">
        <v>27</v>
      </c>
      <c r="E144" s="3">
        <v>1</v>
      </c>
      <c r="F144" t="s">
        <v>20</v>
      </c>
      <c r="G144" s="4">
        <v>21.30927371133469</v>
      </c>
      <c r="H144" s="4">
        <v>0</v>
      </c>
      <c r="I144" s="4">
        <v>0</v>
      </c>
      <c r="J144" s="4">
        <v>0</v>
      </c>
      <c r="K144" s="25">
        <v>21.30927371133469</v>
      </c>
      <c r="P144" s="26"/>
    </row>
    <row r="145" spans="1:20" x14ac:dyDescent="0.25">
      <c r="A145" s="3">
        <v>141</v>
      </c>
      <c r="B145">
        <v>8686</v>
      </c>
      <c r="C145" t="s">
        <v>182</v>
      </c>
      <c r="D145" t="s">
        <v>19</v>
      </c>
      <c r="E145" s="3">
        <v>1</v>
      </c>
      <c r="F145" t="s">
        <v>82</v>
      </c>
      <c r="G145" s="4">
        <v>17.95756506209305</v>
      </c>
      <c r="H145" s="4">
        <v>15.39</v>
      </c>
      <c r="I145" s="4">
        <v>0</v>
      </c>
      <c r="J145" s="4">
        <v>0</v>
      </c>
      <c r="K145" s="25">
        <v>17.57753834628225</v>
      </c>
      <c r="L145" s="4">
        <v>7.4649511147805532</v>
      </c>
      <c r="M145" s="4">
        <v>3.2</v>
      </c>
      <c r="N145" s="4">
        <v>6.7085963268347832</v>
      </c>
      <c r="O145" s="4">
        <v>12.770310687114041</v>
      </c>
      <c r="P145" s="26">
        <v>8.7845496730812407</v>
      </c>
    </row>
    <row r="146" spans="1:20" x14ac:dyDescent="0.25">
      <c r="A146" s="3">
        <v>142</v>
      </c>
      <c r="B146">
        <v>8714</v>
      </c>
      <c r="C146" t="s">
        <v>183</v>
      </c>
      <c r="D146" t="s">
        <v>63</v>
      </c>
      <c r="E146" s="3">
        <v>1</v>
      </c>
      <c r="F146" t="s">
        <v>82</v>
      </c>
      <c r="G146" s="4">
        <v>31.341650531851929</v>
      </c>
      <c r="H146" s="4">
        <v>0</v>
      </c>
      <c r="I146" s="4">
        <v>0</v>
      </c>
      <c r="J146" s="4">
        <v>0</v>
      </c>
      <c r="K146" s="25">
        <v>31.341650531851929</v>
      </c>
      <c r="L146" s="4">
        <v>4.2968486577616396</v>
      </c>
      <c r="M146" s="4">
        <v>0</v>
      </c>
      <c r="N146" s="4">
        <v>0</v>
      </c>
      <c r="O146" s="4">
        <v>9.5993127147766319</v>
      </c>
      <c r="P146" s="26">
        <v>9.4359014325242843</v>
      </c>
    </row>
    <row r="147" spans="1:20" x14ac:dyDescent="0.25">
      <c r="A147" s="3">
        <v>143</v>
      </c>
      <c r="B147">
        <v>9530</v>
      </c>
      <c r="C147" t="s">
        <v>184</v>
      </c>
      <c r="D147" t="s">
        <v>27</v>
      </c>
      <c r="E147" s="3">
        <v>1</v>
      </c>
      <c r="F147" t="s">
        <v>105</v>
      </c>
      <c r="G147" s="4">
        <v>25.870928748408929</v>
      </c>
      <c r="H147" s="4">
        <v>0</v>
      </c>
      <c r="I147" s="4">
        <v>0</v>
      </c>
      <c r="J147" s="4">
        <v>44.974802259887007</v>
      </c>
      <c r="K147" s="25">
        <v>26.542066636809079</v>
      </c>
      <c r="P147" s="26"/>
      <c r="R147" s="4">
        <v>0</v>
      </c>
      <c r="S147" s="4">
        <v>44.974802259887007</v>
      </c>
      <c r="T147" s="4">
        <v>44.974802259887007</v>
      </c>
    </row>
    <row r="148" spans="1:20" x14ac:dyDescent="0.25">
      <c r="A148" s="3">
        <v>144</v>
      </c>
      <c r="B148">
        <v>10715</v>
      </c>
      <c r="C148" t="s">
        <v>185</v>
      </c>
      <c r="D148" t="s">
        <v>63</v>
      </c>
      <c r="E148" s="3">
        <v>1</v>
      </c>
      <c r="F148" t="s">
        <v>105</v>
      </c>
      <c r="G148" s="4">
        <v>16.77</v>
      </c>
      <c r="H148" s="4">
        <v>0</v>
      </c>
      <c r="I148" s="4">
        <v>0</v>
      </c>
      <c r="J148" s="4">
        <v>0</v>
      </c>
      <c r="K148" s="25">
        <v>16.77</v>
      </c>
      <c r="P148" s="26"/>
    </row>
    <row r="149" spans="1:20" x14ac:dyDescent="0.25">
      <c r="A149" s="3">
        <v>145</v>
      </c>
      <c r="B149">
        <v>11001</v>
      </c>
      <c r="C149" t="s">
        <v>186</v>
      </c>
      <c r="D149" t="s">
        <v>19</v>
      </c>
      <c r="E149" s="3">
        <v>1</v>
      </c>
      <c r="F149" t="s">
        <v>82</v>
      </c>
      <c r="G149" s="4">
        <v>19.19552333480442</v>
      </c>
      <c r="H149" s="4">
        <v>0</v>
      </c>
      <c r="I149" s="4">
        <v>0</v>
      </c>
      <c r="J149" s="4">
        <v>0</v>
      </c>
      <c r="K149" s="25">
        <v>19.19552333480442</v>
      </c>
      <c r="L149" s="4">
        <v>0</v>
      </c>
      <c r="M149" s="4">
        <v>4.1687724514898612</v>
      </c>
      <c r="N149" s="4">
        <v>2.5</v>
      </c>
      <c r="O149" s="4">
        <v>12.348584917330561</v>
      </c>
      <c r="P149" s="26">
        <v>12.34398781901897</v>
      </c>
    </row>
    <row r="150" spans="1:20" x14ac:dyDescent="0.25">
      <c r="A150" s="3">
        <v>146</v>
      </c>
      <c r="B150">
        <v>12744</v>
      </c>
      <c r="C150" t="s">
        <v>187</v>
      </c>
      <c r="D150" t="s">
        <v>19</v>
      </c>
      <c r="E150" s="3">
        <v>1</v>
      </c>
      <c r="F150" t="s">
        <v>20</v>
      </c>
      <c r="G150" s="4">
        <v>16.24578480944205</v>
      </c>
      <c r="H150" s="4">
        <v>0</v>
      </c>
      <c r="I150" s="4">
        <v>0</v>
      </c>
      <c r="J150" s="4">
        <v>0</v>
      </c>
      <c r="K150" s="25">
        <v>16.24578480944205</v>
      </c>
      <c r="L150" s="4">
        <v>3.4925000000000002</v>
      </c>
      <c r="M150" s="4">
        <v>0</v>
      </c>
      <c r="N150" s="4">
        <v>1.3527304767560411</v>
      </c>
      <c r="O150" s="4">
        <v>6.5596238628766326</v>
      </c>
      <c r="P150" s="26">
        <v>5.5756865268295801</v>
      </c>
    </row>
    <row r="151" spans="1:20" x14ac:dyDescent="0.25">
      <c r="A151" s="3">
        <v>147</v>
      </c>
      <c r="B151">
        <v>13017</v>
      </c>
      <c r="C151" t="s">
        <v>188</v>
      </c>
      <c r="D151" t="s">
        <v>63</v>
      </c>
      <c r="E151" s="3">
        <v>1</v>
      </c>
      <c r="F151" t="s">
        <v>109</v>
      </c>
      <c r="G151" s="4">
        <v>17.16770066490102</v>
      </c>
      <c r="H151" s="4">
        <v>0</v>
      </c>
      <c r="I151" s="4">
        <v>0</v>
      </c>
      <c r="J151" s="4">
        <v>0</v>
      </c>
      <c r="K151" s="25">
        <v>17.16770066490102</v>
      </c>
      <c r="L151" s="4">
        <v>0</v>
      </c>
      <c r="M151" s="4">
        <v>0</v>
      </c>
      <c r="N151" s="4">
        <v>0</v>
      </c>
      <c r="O151" s="4">
        <v>11.15</v>
      </c>
      <c r="P151" s="26">
        <v>2.1037735849056598</v>
      </c>
    </row>
    <row r="152" spans="1:20" x14ac:dyDescent="0.25">
      <c r="A152" s="3">
        <v>148</v>
      </c>
      <c r="B152">
        <v>13152</v>
      </c>
      <c r="C152" t="s">
        <v>189</v>
      </c>
      <c r="D152" t="s">
        <v>63</v>
      </c>
      <c r="E152" s="3">
        <v>1</v>
      </c>
      <c r="F152" t="s">
        <v>20</v>
      </c>
      <c r="G152" s="4">
        <v>17.573153466922321</v>
      </c>
      <c r="H152" s="4">
        <v>20.149999999999999</v>
      </c>
      <c r="I152" s="4">
        <v>0</v>
      </c>
      <c r="J152" s="4">
        <v>0</v>
      </c>
      <c r="K152" s="25">
        <v>17.729473023728421</v>
      </c>
      <c r="L152" s="4">
        <v>5.5</v>
      </c>
      <c r="M152" s="4">
        <v>5.3317239657038197E-2</v>
      </c>
      <c r="N152" s="4">
        <v>2.9590732684293979</v>
      </c>
      <c r="O152" s="4">
        <v>9.6801984696868644</v>
      </c>
      <c r="P152" s="26">
        <v>9.6116518414261645</v>
      </c>
    </row>
    <row r="153" spans="1:20" x14ac:dyDescent="0.25">
      <c r="A153" s="3">
        <v>149</v>
      </c>
      <c r="B153">
        <v>13160</v>
      </c>
      <c r="C153" t="s">
        <v>190</v>
      </c>
      <c r="D153" t="s">
        <v>19</v>
      </c>
      <c r="E153" s="3">
        <v>1</v>
      </c>
      <c r="F153" t="s">
        <v>101</v>
      </c>
      <c r="G153" s="4">
        <v>21.347275775918039</v>
      </c>
      <c r="H153" s="4">
        <v>0</v>
      </c>
      <c r="I153" s="4">
        <v>0</v>
      </c>
      <c r="J153" s="4">
        <v>0</v>
      </c>
      <c r="K153" s="25">
        <v>21.347275775918039</v>
      </c>
      <c r="L153" s="4">
        <v>3.7963946554115728</v>
      </c>
      <c r="M153" s="4">
        <v>0</v>
      </c>
      <c r="N153" s="4">
        <v>0</v>
      </c>
      <c r="O153" s="4">
        <v>13.72098959570198</v>
      </c>
      <c r="P153" s="26">
        <v>13.488573204817699</v>
      </c>
    </row>
    <row r="154" spans="1:20" x14ac:dyDescent="0.25">
      <c r="A154" s="3">
        <v>150</v>
      </c>
      <c r="B154">
        <v>13414</v>
      </c>
      <c r="C154" t="s">
        <v>191</v>
      </c>
      <c r="D154" t="s">
        <v>63</v>
      </c>
      <c r="E154" s="3">
        <v>1</v>
      </c>
      <c r="F154" t="s">
        <v>20</v>
      </c>
      <c r="G154" s="4">
        <v>25.581160392972588</v>
      </c>
      <c r="H154" s="4">
        <v>0</v>
      </c>
      <c r="I154" s="4">
        <v>0</v>
      </c>
      <c r="J154" s="4">
        <v>0</v>
      </c>
      <c r="K154" s="25">
        <v>25.581160392972588</v>
      </c>
      <c r="L154" s="4">
        <v>7.0000000000000009</v>
      </c>
      <c r="M154" s="4">
        <v>0</v>
      </c>
      <c r="N154" s="4">
        <v>5</v>
      </c>
      <c r="O154" s="4">
        <v>14.78948205688301</v>
      </c>
      <c r="P154" s="26">
        <v>14.617552047799171</v>
      </c>
    </row>
    <row r="155" spans="1:20" x14ac:dyDescent="0.25">
      <c r="A155" s="3">
        <v>151</v>
      </c>
      <c r="B155">
        <v>13576</v>
      </c>
      <c r="C155" t="s">
        <v>192</v>
      </c>
      <c r="D155" t="s">
        <v>27</v>
      </c>
      <c r="E155" s="3">
        <v>1</v>
      </c>
      <c r="F155" t="s">
        <v>148</v>
      </c>
      <c r="G155" s="4">
        <v>6</v>
      </c>
      <c r="H155" s="4">
        <v>0</v>
      </c>
      <c r="I155" s="4">
        <v>0</v>
      </c>
      <c r="J155" s="4">
        <v>0</v>
      </c>
      <c r="K155" s="25">
        <v>6</v>
      </c>
      <c r="P155" s="26"/>
    </row>
    <row r="156" spans="1:20" x14ac:dyDescent="0.25">
      <c r="A156" s="3">
        <v>152</v>
      </c>
      <c r="B156">
        <v>15470</v>
      </c>
      <c r="C156" t="s">
        <v>193</v>
      </c>
      <c r="D156" t="s">
        <v>19</v>
      </c>
      <c r="E156" s="3">
        <v>1</v>
      </c>
      <c r="F156" t="s">
        <v>20</v>
      </c>
      <c r="G156" s="4">
        <v>16.480594723529041</v>
      </c>
      <c r="H156" s="4">
        <v>11.80691691620795</v>
      </c>
      <c r="I156" s="4">
        <v>0</v>
      </c>
      <c r="J156" s="4">
        <v>0</v>
      </c>
      <c r="K156" s="25">
        <v>15.394062730607789</v>
      </c>
      <c r="L156" s="4">
        <v>6.5</v>
      </c>
      <c r="M156" s="4">
        <v>2</v>
      </c>
      <c r="N156" s="4">
        <v>3.1</v>
      </c>
      <c r="O156" s="4">
        <v>11.65275749345577</v>
      </c>
      <c r="P156" s="26">
        <v>11.64171415838234</v>
      </c>
    </row>
    <row r="157" spans="1:20" x14ac:dyDescent="0.25">
      <c r="A157" s="1"/>
      <c r="B157" s="20"/>
      <c r="C157" s="20"/>
      <c r="D157" s="20"/>
      <c r="E157" s="1"/>
      <c r="F157" s="20"/>
      <c r="G157" s="21">
        <v>16.59894557280683</v>
      </c>
      <c r="H157" s="21">
        <v>12.18451054975573</v>
      </c>
      <c r="I157" s="21">
        <v>4.2644915167219004</v>
      </c>
      <c r="J157" s="21">
        <v>30.023170941263821</v>
      </c>
      <c r="K157" s="22">
        <v>16.1917722188198</v>
      </c>
      <c r="L157" s="23">
        <v>7.0836067178768074</v>
      </c>
      <c r="M157" s="23">
        <v>4.2620867371551743</v>
      </c>
      <c r="N157" s="23">
        <v>3.357008334245926</v>
      </c>
      <c r="O157" s="23">
        <v>11.404240622385149</v>
      </c>
      <c r="P157" s="24">
        <v>11.173343490686131</v>
      </c>
      <c r="Q157" s="16"/>
      <c r="R157" s="21">
        <v>15.698039302770519</v>
      </c>
      <c r="S157" s="21">
        <v>36.692422296375582</v>
      </c>
      <c r="T157" s="21">
        <v>30.023170941263821</v>
      </c>
    </row>
  </sheetData>
  <autoFilter ref="A4:T4" xr:uid="{D39AE8DF-1866-4A67-A207-00EBA11B6F77}">
    <sortState ref="A5:T157">
      <sortCondition ref="B4"/>
    </sortState>
  </autoFilter>
  <mergeCells count="3">
    <mergeCell ref="A1:T1"/>
    <mergeCell ref="G3:K3"/>
    <mergeCell ref="L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"/>
  <sheetViews>
    <sheetView workbookViewId="0">
      <selection sqref="A1:P1"/>
    </sheetView>
  </sheetViews>
  <sheetFormatPr baseColWidth="10" defaultColWidth="9.140625" defaultRowHeight="15" x14ac:dyDescent="0.25"/>
  <cols>
    <col min="1" max="1" width="19.5703125" bestFit="1" customWidth="1"/>
    <col min="3" max="12" width="12.140625" customWidth="1"/>
    <col min="13" max="13" width="4.42578125" customWidth="1"/>
    <col min="14" max="16" width="12.140625" customWidth="1"/>
  </cols>
  <sheetData>
    <row r="1" spans="1:16" ht="21" x14ac:dyDescent="0.35">
      <c r="A1" s="2" t="str">
        <f>'[1]Tasas Ponderadas por Entidad'!A1:T1</f>
        <v>TASA PROMEDIO PONDERADO EA - MARZO 2024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8.75" x14ac:dyDescent="0.3">
      <c r="B3" s="3"/>
      <c r="C3" s="5" t="s">
        <v>199</v>
      </c>
      <c r="D3" s="6"/>
      <c r="E3" s="6"/>
      <c r="F3" s="6"/>
      <c r="G3" s="6"/>
      <c r="H3" s="7" t="s">
        <v>200</v>
      </c>
      <c r="I3" s="7"/>
      <c r="J3" s="7"/>
      <c r="K3" s="7"/>
      <c r="L3" s="8"/>
      <c r="M3" s="4"/>
      <c r="N3" s="4"/>
      <c r="O3" s="4"/>
      <c r="P3" s="4"/>
    </row>
    <row r="4" spans="1:16" s="1" customFormat="1" ht="38.25" x14ac:dyDescent="0.25">
      <c r="A4" s="1" t="s">
        <v>194</v>
      </c>
      <c r="B4" s="1" t="s">
        <v>195</v>
      </c>
      <c r="C4" s="11" t="s">
        <v>5</v>
      </c>
      <c r="D4" s="11" t="s">
        <v>6</v>
      </c>
      <c r="E4" s="11" t="s">
        <v>7</v>
      </c>
      <c r="F4" s="12" t="s">
        <v>8</v>
      </c>
      <c r="G4" s="13" t="s">
        <v>203</v>
      </c>
      <c r="H4" s="14" t="s">
        <v>13</v>
      </c>
      <c r="I4" s="14" t="s">
        <v>11</v>
      </c>
      <c r="J4" s="14" t="s">
        <v>10</v>
      </c>
      <c r="K4" s="14" t="s">
        <v>12</v>
      </c>
      <c r="L4" s="15" t="s">
        <v>204</v>
      </c>
      <c r="M4" s="16"/>
      <c r="N4" s="17" t="s">
        <v>16</v>
      </c>
      <c r="O4" s="17" t="s">
        <v>15</v>
      </c>
      <c r="P4" s="18" t="s">
        <v>17</v>
      </c>
    </row>
    <row r="5" spans="1:16" x14ac:dyDescent="0.25">
      <c r="A5" t="s">
        <v>196</v>
      </c>
      <c r="B5">
        <v>1</v>
      </c>
      <c r="C5" s="4">
        <v>20.3986229981946</v>
      </c>
      <c r="D5" s="4">
        <v>20.149999999999999</v>
      </c>
      <c r="E5" s="4">
        <v>19.559999999999999</v>
      </c>
      <c r="F5" s="4"/>
      <c r="G5" s="31">
        <v>20.384840352853399</v>
      </c>
      <c r="H5" s="4">
        <v>10.768407395883701</v>
      </c>
      <c r="I5" s="4">
        <v>2.0170598649752498</v>
      </c>
      <c r="J5" s="4">
        <v>5.5428264581151598</v>
      </c>
      <c r="K5" s="4">
        <v>1.28120117619722</v>
      </c>
      <c r="L5" s="26">
        <v>10.430564899551101</v>
      </c>
      <c r="M5" s="4"/>
      <c r="N5" s="4"/>
      <c r="O5" s="4"/>
      <c r="P5" s="4"/>
    </row>
    <row r="6" spans="1:16" x14ac:dyDescent="0.25">
      <c r="A6" t="s">
        <v>197</v>
      </c>
      <c r="B6">
        <v>1</v>
      </c>
      <c r="C6" s="4">
        <v>18.841816443367499</v>
      </c>
      <c r="D6" s="4">
        <v>13.333864749419799</v>
      </c>
      <c r="E6" s="4">
        <v>3.6213812947150998</v>
      </c>
      <c r="F6" s="4">
        <v>30.330157845884401</v>
      </c>
      <c r="G6" s="31">
        <v>18.1780764788904</v>
      </c>
      <c r="H6" s="4"/>
      <c r="I6" s="4"/>
      <c r="J6" s="4"/>
      <c r="K6" s="4"/>
      <c r="L6" s="26"/>
      <c r="M6" s="4"/>
      <c r="N6" s="4"/>
      <c r="O6" s="4"/>
      <c r="P6" s="4">
        <v>30.330157845884401</v>
      </c>
    </row>
    <row r="7" spans="1:16" x14ac:dyDescent="0.25">
      <c r="A7" t="s">
        <v>198</v>
      </c>
      <c r="B7">
        <v>1</v>
      </c>
      <c r="C7" s="4">
        <v>15.706657774607001</v>
      </c>
      <c r="D7" s="4">
        <v>12.0690899461797</v>
      </c>
      <c r="E7" s="4">
        <v>17.690496161574501</v>
      </c>
      <c r="F7" s="4">
        <v>13.18</v>
      </c>
      <c r="G7" s="31">
        <v>15.396844494026601</v>
      </c>
      <c r="H7" s="4">
        <v>11.4323156849629</v>
      </c>
      <c r="I7" s="4">
        <v>4.4092382970539497</v>
      </c>
      <c r="J7" s="4">
        <v>7.1053285994667403</v>
      </c>
      <c r="K7" s="4">
        <v>3.8065052360701301</v>
      </c>
      <c r="L7" s="26">
        <v>11.2059921467868</v>
      </c>
      <c r="M7" s="4"/>
      <c r="N7" s="4"/>
      <c r="O7" s="4"/>
      <c r="P7" s="4">
        <v>13.18</v>
      </c>
    </row>
    <row r="8" spans="1:16" s="3" customFormat="1" x14ac:dyDescent="0.25">
      <c r="C8" s="27">
        <v>16.598945572806802</v>
      </c>
      <c r="D8" s="27">
        <v>12.1845105497557</v>
      </c>
      <c r="E8" s="27">
        <v>4.2644915167219004</v>
      </c>
      <c r="F8" s="27">
        <v>30.0231709412638</v>
      </c>
      <c r="G8" s="28">
        <v>16.1917722188198</v>
      </c>
      <c r="H8" s="29">
        <v>11.404240622385201</v>
      </c>
      <c r="I8" s="29">
        <v>4.2620867371551698</v>
      </c>
      <c r="J8" s="29">
        <v>7.0836067178768101</v>
      </c>
      <c r="K8" s="29">
        <v>3.35700833424593</v>
      </c>
      <c r="L8" s="30">
        <v>11.173343490686101</v>
      </c>
      <c r="N8" s="4">
        <v>36.692422296375597</v>
      </c>
      <c r="O8" s="4">
        <v>15.6980393027705</v>
      </c>
      <c r="P8" s="4">
        <v>30.0231709412638</v>
      </c>
    </row>
  </sheetData>
  <mergeCells count="3">
    <mergeCell ref="A1:P1"/>
    <mergeCell ref="C3:G3"/>
    <mergeCell ref="H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Tasas Ponderadas por Entidad</vt:lpstr>
      <vt:lpstr>Tasas Ponderadas por Categoría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Germán Triana</dc:creator>
  <cp:lastModifiedBy>Germán Triana</cp:lastModifiedBy>
  <dcterms:created xsi:type="dcterms:W3CDTF">2024-06-12T15:10:01Z</dcterms:created>
  <dcterms:modified xsi:type="dcterms:W3CDTF">2024-06-17T03:52:01Z</dcterms:modified>
</cp:coreProperties>
</file>