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Felipe\Desktop\PLAN_ACCIÓN_2026\"/>
    </mc:Choice>
  </mc:AlternateContent>
  <xr:revisionPtr revIDLastSave="0" documentId="13_ncr:1_{5005C64F-C002-4A14-B9AB-2DC797482370}" xr6:coauthVersionLast="47" xr6:coauthVersionMax="47" xr10:uidLastSave="{00000000-0000-0000-0000-000000000000}"/>
  <bookViews>
    <workbookView xWindow="-120" yWindow="-120" windowWidth="20730" windowHeight="11310" firstSheet="1" activeTab="1" xr2:uid="{00000000-000D-0000-FFFF-FFFF00000000}"/>
  </bookViews>
  <sheets>
    <sheet name="Hoja3" sheetId="7" state="hidden" r:id="rId1"/>
    <sheet name="FT-PLES-003" sheetId="1" r:id="rId2"/>
  </sheets>
  <externalReferences>
    <externalReference r:id="rId3"/>
  </externalReferences>
  <definedNames>
    <definedName name="_xlnm._FilterDatabase" localSheetId="1" hidden="1">'FT-PLES-003'!$A$10:$T$91</definedName>
    <definedName name="Productos">[1]Hoja1!$J$4:$J$7</definedName>
    <definedName name="Productos2">[1]Hoja1!$J$18:$J$19</definedName>
    <definedName name="Productos3">[1]Hoja1!$J$27:$J$28</definedName>
    <definedName name="Productos4">[1]Hoja1!$J$36:$J$38</definedName>
    <definedName name="Productos5">[1]Hoja1!$J$56:$J$57</definedName>
    <definedName name="Productos6">[1]Hoja1!$J$62</definedName>
    <definedName name="Productos7">[1]Hoja1!$J$73:$J$75</definedName>
    <definedName name="Productos8">[1]Hoja1!$J$80:$J$81</definedName>
    <definedName name="_xlnm.Print_Titles" localSheetId="1">'FT-PLES-003'!$1:$10</definedName>
  </definedNames>
  <calcPr calcId="191029"/>
  <pivotCaches>
    <pivotCache cacheId="0" r:id="rId4"/>
  </pivotCaches>
  <extLst>
    <ext uri="GoogleSheetsCustomDataVersion2">
      <go:sheetsCustomData xmlns:go="http://customooxmlschemas.google.com/" r:id="rId11" roundtripDataChecksum="VkFj2dOIbW7xaXBaqFORMP6A8+A5HZDeUpgTawUgxqM="/>
    </ext>
  </extLst>
</workbook>
</file>

<file path=xl/calcChain.xml><?xml version="1.0" encoding="utf-8"?>
<calcChain xmlns="http://schemas.openxmlformats.org/spreadsheetml/2006/main">
  <c r="D90" i="1" l="1"/>
  <c r="D89" i="1"/>
  <c r="D87" i="1"/>
  <c r="D86" i="1"/>
  <c r="D85" i="1"/>
  <c r="D84" i="1"/>
  <c r="D83" i="1"/>
  <c r="D82" i="1"/>
  <c r="D81" i="1"/>
  <c r="D80" i="1"/>
  <c r="D79" i="1"/>
  <c r="D78" i="1"/>
  <c r="D77" i="1"/>
  <c r="D76" i="1"/>
  <c r="D75" i="1"/>
  <c r="D74" i="1"/>
  <c r="D73" i="1"/>
  <c r="D72" i="1"/>
  <c r="D71" i="1"/>
  <c r="D69" i="1"/>
  <c r="D68" i="1"/>
  <c r="D67" i="1"/>
  <c r="D66" i="1"/>
  <c r="D65" i="1"/>
  <c r="D64" i="1"/>
  <c r="D63" i="1"/>
  <c r="D62" i="1"/>
  <c r="D61" i="1"/>
  <c r="D60" i="1"/>
  <c r="D59" i="1"/>
  <c r="D58" i="1"/>
  <c r="D57" i="1"/>
  <c r="D56" i="1"/>
  <c r="D55" i="1"/>
  <c r="D54" i="1"/>
  <c r="D53" i="1"/>
  <c r="D51" i="1"/>
  <c r="D50" i="1"/>
  <c r="D49" i="1"/>
  <c r="D47" i="1"/>
  <c r="D46" i="1"/>
  <c r="D45" i="1"/>
  <c r="D44" i="1"/>
  <c r="D43" i="1"/>
  <c r="D42" i="1"/>
  <c r="D41" i="1"/>
  <c r="D40" i="1"/>
  <c r="D38" i="1"/>
  <c r="D37" i="1"/>
  <c r="D36" i="1"/>
  <c r="D35" i="1"/>
  <c r="D34" i="1"/>
  <c r="D33" i="1"/>
  <c r="D32" i="1"/>
  <c r="D31" i="1"/>
  <c r="D30" i="1"/>
  <c r="D29" i="1"/>
  <c r="D28" i="1"/>
  <c r="D27" i="1"/>
  <c r="D26" i="1"/>
  <c r="D25" i="1"/>
  <c r="D24" i="1"/>
  <c r="D23" i="1"/>
  <c r="D22" i="1"/>
  <c r="D21" i="1"/>
  <c r="D19" i="1"/>
  <c r="D18" i="1"/>
  <c r="D17" i="1"/>
  <c r="D16" i="1"/>
  <c r="D15" i="1"/>
  <c r="D14" i="1"/>
  <c r="D13" i="1"/>
  <c r="D12" i="1"/>
  <c r="D11" i="1"/>
  <c r="S91" i="1" l="1"/>
</calcChain>
</file>

<file path=xl/sharedStrings.xml><?xml version="1.0" encoding="utf-8"?>
<sst xmlns="http://schemas.openxmlformats.org/spreadsheetml/2006/main" count="1181" uniqueCount="491">
  <si>
    <t>FORMULACIÓN Y SEGUIMIENTO AL PLAN DE ACCIÓN ANUAL</t>
  </si>
  <si>
    <t>Enero de 2025</t>
  </si>
  <si>
    <t>VIGENCIA:</t>
  </si>
  <si>
    <t>Diciembre 31 de 2025</t>
  </si>
  <si>
    <t>FORMULACIÓN</t>
  </si>
  <si>
    <t>SEGUIMIENTO</t>
  </si>
  <si>
    <t>PLAN ESTRATÉGICO 2025 - 2026</t>
  </si>
  <si>
    <t xml:space="preserve">OPERACIÓN </t>
  </si>
  <si>
    <t xml:space="preserve">FINANCIACIÓN </t>
  </si>
  <si>
    <t>MIPG</t>
  </si>
  <si>
    <t>TRIMESTRE 4-2025</t>
  </si>
  <si>
    <t>ITEM</t>
  </si>
  <si>
    <t>PERSPECTIVA - EJE</t>
  </si>
  <si>
    <t>OBJETIVO ESTRATEGICO</t>
  </si>
  <si>
    <t>a</t>
  </si>
  <si>
    <t>ESTRATEGIA</t>
  </si>
  <si>
    <t>DESCRIPCIÓN ACTIVIDAD</t>
  </si>
  <si>
    <t>DEPENDENCIA RESPONSABLE</t>
  </si>
  <si>
    <t>COLABORADORES EN LA ENTIDAD</t>
  </si>
  <si>
    <t>FECHA INICIAL</t>
  </si>
  <si>
    <t>FECHA FINAL</t>
  </si>
  <si>
    <t>PRODUCTOS</t>
  </si>
  <si>
    <t>META</t>
  </si>
  <si>
    <t>INDICADOR</t>
  </si>
  <si>
    <t>MEDICIÓN DEL INDICADOR</t>
  </si>
  <si>
    <t>FUENTE DE FINANCIACIÓN</t>
  </si>
  <si>
    <t>POLÍTICA</t>
  </si>
  <si>
    <t>PLANES
(D.612/2018)</t>
  </si>
  <si>
    <t>PROCESO</t>
  </si>
  <si>
    <t>Trimestre IV- 2025 % de avance</t>
  </si>
  <si>
    <t xml:space="preserve">Observación en reporte oficial </t>
  </si>
  <si>
    <t>Gestión por Resultados - Fortalecimiento Institucional</t>
  </si>
  <si>
    <t>Fortalecer la institucionalidad para la gestión de grupos de valor e interés de la entidad</t>
  </si>
  <si>
    <t>GR2- Promover la gestión del conocimiento clave a los grupos de valor de la Supersolidaria</t>
  </si>
  <si>
    <t>Continuar con el mantenimiento y la integración del Sistema de Integrado de Gestión (SIG)</t>
  </si>
  <si>
    <t>Oficina Asesora De Planeación Y Sistemas</t>
  </si>
  <si>
    <t>Equipo sistemas de gestión y MIPG
Todas las dependencias de la Entidad</t>
  </si>
  <si>
    <t>Informe estado del mantenimiento y la implementación del SIG</t>
  </si>
  <si>
    <t>Porcentaje de mantenimiento y la integración del SIG</t>
  </si>
  <si>
    <t>(# de requisitos cumplidos del SIG / # de requisitos programados a cumplir del SIG )* 100%</t>
  </si>
  <si>
    <t>PGN-Recursos Propios - Inversión</t>
  </si>
  <si>
    <t>6. Fortalecimiento organizacional y simplificación de procesos</t>
  </si>
  <si>
    <t>N/A</t>
  </si>
  <si>
    <t>Planeación Estratégica e Innovación (PLESI)</t>
  </si>
  <si>
    <t>Durante la vigencia 2025, se adelantaron acciones orientadas al mantenimiento y fortalecimiento del Sistema Integrado de Gestión (SIG), mediante la revisión de requisitos normativos, la formulación y ejecución de un plan de trabajo y el desarrollo de mesas de trabajo con los líderes de proceso. Se avanzó de manera progresiva en la integración de los Sistemas de Gestión de Calidad, Ambiental y de Seguridad y Salud en el Trabajo, mediante la actualización de documentos, matrices, planes e instrumentos de gestión, así como actividades de sensibilización y seguimiento. Como resultado de estas acciones, se logró el cumplimiento de la meta establecida para la vigencia, alcanzando el nivel de integración definido y cumpliendo exitosamente el indicador programado.</t>
  </si>
  <si>
    <t>Actualizar y realizar seguimiento a los mapas de riesgos de gestión y corrupción</t>
  </si>
  <si>
    <t>Mapas de riesgos actualizados y monitoreados</t>
  </si>
  <si>
    <t>Porcentaje de cumplimiento gestión de riesgos</t>
  </si>
  <si>
    <t>((# de mapas actualizados / # Mapas de riesgos de la SES)*40%) + ((# de monitoreo realizados / # de monitoreos programados)*60%)</t>
  </si>
  <si>
    <t>19. Control interno</t>
  </si>
  <si>
    <t>Durante la vigencia 2025, se actualizaron y aprobaron los mapas de riesgos de gestión y corrupción de la entidad y se realizaron los seguimientos periódicos conforme a la Política de Gestión de Riesgos. Así mismo, se efectuó el acompañamiento y monitoreo por parte de la Oficina Asesora de Planeación Estratégica como segunda línea de defensa. Como resultado, se dio cumplimiento a la meta establecida y la actividad fue cerrada con la totalidad de los productos definidos.</t>
  </si>
  <si>
    <t>Realizar seguimiento al cierre de brechas resultantes del FURAG (Formulario Único de Reporte y Avance de Gestión) 2024, a través de la identificación, análisis y gestión de las brechas.</t>
  </si>
  <si>
    <t>Informe trimestral del cierre de brechas resultantes del FURAG 2024</t>
  </si>
  <si>
    <t>Cumplimiento en la elaboración de informes</t>
  </si>
  <si>
    <t># de informes realizados</t>
  </si>
  <si>
    <t>14. Seguimiento y evaluación del desempeño institucional</t>
  </si>
  <si>
    <t>Durante la vigencia 2025, se realizó el seguimiento al cierre de brechas institucionales identificadas a partir de los resultados del FURAG 2024, mediante la definición y ejecución de una hoja de ruta orientada a la identificación, análisis y gestión de dichas brechas. Se efectuó el acompañamiento a los procesos y el monitoreo periódico de los avances, consolidando los informes y matrices de seguimiento por política. Como resultado, se dio cumplimiento a los productos establecidos para la vigencia y se evidenció un avance significativo en el cierre de brechas institucionales.</t>
  </si>
  <si>
    <t>Realizar acompañamiento y asesoría para el diligenciamiento oportuno del FURAG 2024 en todas las dependencias</t>
  </si>
  <si>
    <t>Formulario Único de reporte de avance de la gestión - FURAG 2024 reportado
Informe FURAG 2024</t>
  </si>
  <si>
    <t>Formulario Único de Reporte de Avances de la Gestión (FURAG) reportado</t>
  </si>
  <si>
    <t># de Formularios Únicos de Reporte de Avances de la Gestión (FURAG) reportados</t>
  </si>
  <si>
    <t>Durante la vigencia 2025, la entidad realizó el diligenciamiento y reporte del Formulario Único de Reporte y Avance de la Gestión (FURAG), correspondiente a la vigencia 2024, conforme a los lineamientos del Departamento Administrativo de la Función Pública. Este proceso permitió consolidar la información institucional sobre la gestión y el desempeño de la entidad, dando cumplimiento a la actividad programada.</t>
  </si>
  <si>
    <t>Realizar la auditoría interna al Sistema Integrado de Gestión MIPG</t>
  </si>
  <si>
    <t>Informe de auditoría interna
Plan de auditoría interna
Listas de chequeo auditoria interna</t>
  </si>
  <si>
    <t>Nivel de cumplimiento de requisitos</t>
  </si>
  <si>
    <t>(# de requisitos conformes / # de requisitos auditados) *100</t>
  </si>
  <si>
    <t>Evaluación Sistemas de Gestión (EVSG)</t>
  </si>
  <si>
    <t>Durante la vigencia 2025, se realizó la auditoría interna al Sistema Integrado de Gestión – MIPG, mediante la verificación de los sistemas de gestión de calidad, ambiental y de seguridad y salud en el trabajo, así como de las políticas del Modelo Integrado de Planeación y Gestión (MIPG). Como resultado, se evidenció el cumplimiento de la meta establecida para la vigencia.</t>
  </si>
  <si>
    <t>Gestión de Capacidades - Tecnología</t>
  </si>
  <si>
    <t>Fortalecer la gestión de la información a través de instrumentos de tecnologías de la información acordes con el modelo de operación y supervisión.</t>
  </si>
  <si>
    <t>GC1- Definir e implementar un conjunto de políticas, procedimientos y estándares para la construcción de un modelo integral de Gobierno de Datos, promoviendo la toma de decisiones basada en información de calidad.</t>
  </si>
  <si>
    <t>Realizar seguimiento a la fase I del plan de trabajo para la implementación del modelo de gobierno de datos</t>
  </si>
  <si>
    <t>Grupo Analítica de Datos (GAD)</t>
  </si>
  <si>
    <t>Informe de implementación del Modelo de Gobierno de Datos que cumpla con las fases definidas en el Plan Estratégico de Tecnologías de la Información (PETI) y reporte el avance de la fase I del plan de trabajo.</t>
  </si>
  <si>
    <t>Porcentaje de avance de la fase I definida en el plan de trabajo Plan Estratégico de Tecnologías de la Información (PETI), reflejado en el informe de implementación entregado.</t>
  </si>
  <si>
    <t># actividades ejecutadas / # actividades planeadas (*100%)</t>
  </si>
  <si>
    <t>7. Gobierno digital</t>
  </si>
  <si>
    <t>Gestión de Tecnologías y Seguridad de la Información (GETSI)</t>
  </si>
  <si>
    <t>Durante la vigencia 2025, se realizó el seguimiento a la Fase I del Plan de Trabajo para la implementación del Modelo de Gobierno de Datos, verificando el cumplimiento de los objetivos definidos. Se avanzó en la identificación y análisis de aspectos relacionados con la gestión de la información institucional, tales como fuentes de datos, roles y responsabilidades, y el uso de repositorios de información, entre otros. Como resultado, se dio cumplimiento a la fase programada.</t>
  </si>
  <si>
    <t>GC2- Diseñar, construir e implementar las fases II y III del sistema de Información Misional, con el fin de disponer de un sistema integral, confiable y eficiente para el desarrollo del ejercicio de supervisión de la Superintendencia de la Economía Solidaria</t>
  </si>
  <si>
    <t>Ejecutar la fase I del proyecto del sistema misional establecido en el Plan Estratégico de Tecnologías de la Información (Plan Estratégico de Tecnologías de la Información (PETI))</t>
  </si>
  <si>
    <t>Grupo Analítica de Datos (GAD) - Delegaturas</t>
  </si>
  <si>
    <t>Informe trimestral de ejecución de la fase I del proyecto del sistema misional establecido en el Plan Estratégico de Tecnologías de la Información (PETI).</t>
  </si>
  <si>
    <t>Porcentaje de avance en la ejecución de la fase I del proyecto del sistema misional establecido en el Plan Estratégico de Tecnologías de la Información (PETI).</t>
  </si>
  <si>
    <t>Gestión de servicios TI (GSTI)</t>
  </si>
  <si>
    <t>Durante la vigencia 2025, se ejecutó la Fase I del proyecto del Sistema Misional establecido en el PETI, cumpliendo la totalidad de las actividades planificadas para esta etapa. Como resultado, se realizó la puesta en marcha inicial del sistema, incluyendo la implementación de módulos funcionales orientados al fortalecimiento de la gestión y la rendición de cuentas institucional. El cumplimiento de esta fase permitió dar inicio a la siguiente etapa del proyecto.</t>
  </si>
  <si>
    <t>Hacer seguimiento al desarrollo de la fase II-2025 del sistema misional establecido en el Plan Estratégico de Tecnologías de la Información (PETI)</t>
  </si>
  <si>
    <t>Grupo Analítica de Datos (GAD)
Delegaturas</t>
  </si>
  <si>
    <t>Informe de avance del desarrollo de la fase II del sistema de información misional establecido en el Plan Estratégico de Tecnologías de la Información (PETI)</t>
  </si>
  <si>
    <t>Porcentaje de avance del desarrollo de la fase II del sistema de información misional establecido en el Plan Estratégico de Tecnologías de la Información (PETI).</t>
  </si>
  <si>
    <t>Durante la vigencia 2025, se realizó el seguimiento al desarrollo de la Fase II del Sistema Misional establecido en el PETI, verificando el cumplimiento de las actividades programadas para esta etapa. La gestión adelantada permitió avanzar conforme al cronograma definido, priorizando desarrollos de alto impacto para el fortalecimiento de la operación misional. Como resultado, se consolidaron avances significativos que fortalecen la continuidad del proyecto y su proyección para las siguientes fases.</t>
  </si>
  <si>
    <t>GC3- Integrar de manera eficiente los sistemas de información y las herramientas gerenciales de la entidad, fortaleciendo la interoperabilidad entre plataformas y procesos.</t>
  </si>
  <si>
    <t>Ejecutar la fase I del proyecto del sistema PABLO establecido en el Plan Estratégico de Tecnologías de la Información (PETI)</t>
  </si>
  <si>
    <t>Secretaria General - Oficina Asesora De Planeación Y Sistemas</t>
  </si>
  <si>
    <t>Informe trimestral de ejecución de la fase I del proyecto del sistema PABLO establecido en el Plan Estratégico de Tecnologías de la Información (PETI).</t>
  </si>
  <si>
    <t>Porcentaje de avance en la ejecución de la fase I del proyecto del sistema PABLO establecido en el Plan Estratégico de Tecnologías de la Información (PETI).</t>
  </si>
  <si>
    <t xml:space="preserve"># actividades ejecutadas / # actividades planeadas (*100%)
</t>
  </si>
  <si>
    <t>Durante la vigencia 2025, se ejecutó la Fase I del proyecto del Sistema PABLO establecido en el PETI, dando cumplimiento a las actividades definidas en el cronograma y a los lineamientos del Plan Estratégico de Tecnologías de la Información. Como resultado, se culminó la implementación y estabilización inicial de la plataforma y se pusieron en funcionamiento los módulos orientados a la gestión institucional y la planeación, dando cierre satisfactorio a la fase.</t>
  </si>
  <si>
    <t>Seguimiento entrega del desarrollo de la fase I PABLO</t>
  </si>
  <si>
    <t>Oficina Asesora De Planeación Y Sistemas - Secretaria General</t>
  </si>
  <si>
    <t>Plan de trabajo para el seguimiento al desarrollo de la fase I de la plataforma PABLO</t>
  </si>
  <si>
    <t>Porcentaje de implementación de la fase I de la plataforma PABLO</t>
  </si>
  <si>
    <t>(# de actividades realizadas del plan de trabajo/ # actividades programadas en el plan de trabajo) * 100%</t>
  </si>
  <si>
    <t>Hacer Seguimiento al desarrollo de la fase II-2025 del sistema PABLO establecido en el Plan Estratégico de Tecnologías de la Información (PETI)</t>
  </si>
  <si>
    <t>Secretaria General</t>
  </si>
  <si>
    <t>Informe de avance al desarrollo de la fase II del sistema de información PABLO establecido en el Plan Estratégico de Tecnologías de la Información (PETI)</t>
  </si>
  <si>
    <t>Porcentaje de avance al desarrollo de la fase II del sistema de información PABLO establecido en el Plan Estratégico de Tecnologías de la Información (PETI)</t>
  </si>
  <si>
    <t>Durante la vigencia 2025, se realizó el seguimiento al desarrollo de la Fase II del Sistema PABLO establecido en el PETI, verificando el cumplimiento de las actividades programadas para esta etapa. Como resultado, se implementaron módulos orientados a la planeación, la gestión institucional, la administración y la transparencia, fortaleciendo la articulación de los procesos y el cumplimiento de los lineamientos definidos en el PETI.</t>
  </si>
  <si>
    <t>Gestión Misional - Proceso Supervisión</t>
  </si>
  <si>
    <t>Fortalecer los procesos y procedimientos para el ejercicio de la supervisión efectiva</t>
  </si>
  <si>
    <t>GM4- Implementar medidas de supervisión preventivas, progresivas y proporcionales, a las empresas supervisadas de acuerdo con su caracterización y segmentación; adoptando medidas de supervisión diferenciales para los grupos poblacionales constitucionalmente protegidos.</t>
  </si>
  <si>
    <t>Posicionar la entidad hacia los grupos de interés, a través de canales de comunicación tradicional y digital; piezas gráficas y audiovisuales; material educativo e informativo</t>
  </si>
  <si>
    <t>Despacho</t>
  </si>
  <si>
    <t>Grupo De Comunicaciones</t>
  </si>
  <si>
    <t>Informe trimestral de las métricas de las plataformas digitales.</t>
  </si>
  <si>
    <t>Supervisión (SUPE)</t>
  </si>
  <si>
    <t>Durante la vigencia 2025, se desarrollaron acciones permanentes de comunicación institucional orientadas a posicionar a la entidad frente a sus grupos de interés, mediante el uso de canales tradicionales y digitales, así como la producción de piezas gráficas, audiovisuales y material educativo e informativo. Estas acciones permitieron fortalecer la interacción con la ciudadanía, ampliar el alcance de los contenidos y evaluar de manera periódica el impacto de las estrategias de comunicación, contribuyendo al fortalecimiento de la imagen y presencia institucional.</t>
  </si>
  <si>
    <t>Generar y actualizar insumos o instrumentos producidos por el Grupo Analítica de Datos como apoyo al proceso de Supervisión de la Supersolidaria</t>
  </si>
  <si>
    <t xml:space="preserve">Informe trimestral de avance de la generación y/o actualización de insumos o instrumentos generados por el Grupo Analítica de Datos
</t>
  </si>
  <si>
    <t>Porcentaje de generación y/o actualización de insumos o instrumentos</t>
  </si>
  <si>
    <t>% de cumplimiento del plan de trabajo</t>
  </si>
  <si>
    <t>Durante la vigencia 2025, el Grupo de Analítica de Datos generó y actualizó insumos de información para apoyar el proceso de supervisión de la Supersolidaria. Se realizó el envío periódico de fichas técnicas a las delegaturas, elaboración de informes de apoyo a los usuarios de tableros, entre otros. Asimismo, se presentaron informes de avance y el informe final del plan de trabajo, fortaleciendo el uso de la información para la toma de decisiones.</t>
  </si>
  <si>
    <t>Generar, compartir y divulgar información técnica, información estadística, económica y financiera sobre sector solidario con información de interés abierta al público en portales web y/o entidades públicas y privadas.</t>
  </si>
  <si>
    <t>Áreas Interesadas En Divulgar Información</t>
  </si>
  <si>
    <t>Informe trimestral de avances de la generación, divulgación , publicación y/o envío de información técnica, estadística, económica y financiera en portales web públicos y/o entidades públicas y privadas de interés abierta al público</t>
  </si>
  <si>
    <t>Porcentaje de reportes de información generados, publicados y/o enviados</t>
  </si>
  <si>
    <t>Durante la vigencia 2025, el Grupo de Analítica de Datos generó, compartió y divulgó información técnica, estadística, económica y financiera del sector solidario de interés público. Se atendieron requerimientos de información, se publicaron informes, notas y boletines en portales web y se realizó su respectiva difusión. Adicionalmente, se elaboraron y formalizaron documentos institucionales en el sistema SIG y se avanzó en la construcción de la Política de Indicadores y Cálculos Financieros.</t>
  </si>
  <si>
    <t>GM3- Identificar los riesgos propios del sector y generar análisis prospectivos que permitan su mitigación</t>
  </si>
  <si>
    <t>Automatizar, socializar y entregar el mapa de riesgos para la supervisión de empresas solidarias</t>
  </si>
  <si>
    <t>Delegaturas</t>
  </si>
  <si>
    <t>Informe trimestral sobre los avances de la automatización, socialización y entrega del mapa de riesgos para la supervisión de empresas solidarias</t>
  </si>
  <si>
    <t>Porcentaje de avances de las fases del plan de trabajo</t>
  </si>
  <si>
    <t>Durante la vigencia 2025, se avanzó en la automatización, socialización y entrega del mapa de riesgos para la supervisión de empresas solidarias. Se desarrolló y validó una prueba piloto con las delegaturas, se elaboraron informes trimestrales de avance y se entregó el mapa de riesgos financiero junto con la matriz de indicadores y umbrales de clasificación.</t>
  </si>
  <si>
    <t>GM1- Caracterizar, identificar y segmentar continuamente las empresas supervisadas, sus sectores económicos y la composición de su base social.</t>
  </si>
  <si>
    <t>Elaborar actualización a las circular básica jurídica (CBJ) - circular básica contable y financiera (CBCF), basadas en la segmentación de las cooperativas de ahorro y crédito (CACs) y en los cambios normativos y regulatorios</t>
  </si>
  <si>
    <t>Delegatura para la Supervisión de la Actividad Financiera en el Cooperativismo</t>
  </si>
  <si>
    <t>Oficina Asesora de Planeación y Sistemas</t>
  </si>
  <si>
    <t>Propuesta de actualización de las circular básica jurídica (CBJ) - circular básica contable y financiera (CBCF)</t>
  </si>
  <si>
    <t>Porcentaje de avance en cumplimiento al plan de trabajo diseñado</t>
  </si>
  <si>
    <t xml:space="preserve">
(# de actividades del plan de trabajo realizadas/ # actividades programadas en el plan de trabajo) * 100%</t>
  </si>
  <si>
    <t>Durante la vigencia 2025, se elaboró y ejecutó un plan de trabajo para actualizar la Circular Básica Jurídica (CBJ) y la Circular Básica Contable y Financiera (CBCF), considerando la segmentación de las cooperativas de ahorro y crédito y los cambios normativos y regulatorios. Como resultado, se alcanzó un avance del 100% en las actividades previstas. Esta actualización se ajustará según nuevos cambios normativos durante la vigencia, garantizando la vigencia y pertinencia de las normas aplicables.</t>
  </si>
  <si>
    <t>GM2- Diseñar y ajustar las herramientas metodológicas para la implementación del modelo de supervisión Basado en Riesgos con Enfoque Diferencial</t>
  </si>
  <si>
    <t>Elaborar y mantener actualizada una herramienta metodológica para las cooperativas de ahorro y crédito (CACs), que permita identificar sus características específicas y proporcionar información clave relacionada con su situación y comportamiento financiero y legal</t>
  </si>
  <si>
    <t>Grupo De Comunicaciones - Delegaturas</t>
  </si>
  <si>
    <t>Matriz de Hojas de vida: Riesgos Financieros, Informe Riesgos legales, Informe Riesgos LF/FT/FPADM</t>
  </si>
  <si>
    <t>Porcentaje de avance en la elaboración de la Matriz de Hojas de vida: Riesgos Financieros, Informe Riesgos legales, Informe Riesgos LF/FT/FPADM</t>
  </si>
  <si>
    <t xml:space="preserve">(# de actividades del plan de trabajo realizadas/ # actividades programadas en el plan de trabajo) * 100%
</t>
  </si>
  <si>
    <t>Durante el cuarto trimestre de 2025, se incorporó el Tablero de Control SARLAFT en las hojas de vida de las cooperativas de ahorro y crédito (CACs), fortaleciendo la trazabilidad, consistencia y profundidad del análisis. Esta actualización permitió completar al 100% la construcción de las hojas de vida correspondientes, consolidando la información clave para la supervisión basada en riesgos del sector.</t>
  </si>
  <si>
    <t>Estructurar documento metodológico para la supervisión de los segmentos (básicas, intermedias y plenas) de las cooperativas de ahorro y crédito (CACs)</t>
  </si>
  <si>
    <t>Actualización Política de supervisión</t>
  </si>
  <si>
    <t>Porcentaje de avance en cumplimiento al plan de trabajo diseñado para la actualización de la política de supervisión</t>
  </si>
  <si>
    <t>(# de actividades del plan de trabajo realizadas/ # actividades programadas en el plan de trabajo) * 100%</t>
  </si>
  <si>
    <t xml:space="preserve">Elaborar matriz de diagnóstico de las cooperativas de ahorro y crédito (CACs), identificando los factores de riesgo 
</t>
  </si>
  <si>
    <t>Oficina Asesora Jurídica</t>
  </si>
  <si>
    <t>Matriz de diagnóstico</t>
  </si>
  <si>
    <t>Porcentaje de avance en la elaboración de la Matriz de Diagnóstico</t>
  </si>
  <si>
    <t xml:space="preserve">Durante la vigencia 2025, se llevó a cabo el diseño conceptual y la finalidad de la base de datos que se desarrollará para el seguimiento y la evaluación de la implementación de Código de Buen Gobierno a las 174 cooperativas de ahorro y crédito supervisadas por la Delegatura para la Supervisión de la Actividad Financiera en el Cooperativismo. </t>
  </si>
  <si>
    <t xml:space="preserve">Elaborar y definir metodología de supervisión dirigidas a grupos poblacionales constitucionalmente protegidos.
</t>
  </si>
  <si>
    <t>Metodología de supervisión dirigidas a grupos poblacionales constitucionalmente protegidos, elaboradas, definidas, aprobadas e incluidas en manual y política del modelo de supervisión basado en riesgos con enfoque diferencial.</t>
  </si>
  <si>
    <t>Porcentaje de avance en la elaboración Documento de supervisión con enfoques diferencial</t>
  </si>
  <si>
    <t>Durante la vigencia 2025, se elaboró y definió la metodología de supervisión dirigida a grupos poblacionales constitucionalmente protegidos. Se formuló la metodología de enfoques diferenciales interseccionales, se creó el Índice de Vulnerabilidad de las Empresas Solidarias y se avanzó en el procedimiento interno y la guía de aplicación. Con estos desarrollos, se cerró la etapa de elaboración del documento metodológico, alcanzando un avance del 100%.</t>
  </si>
  <si>
    <t>GM5- Implementar mecanismos de seguimiento y monitoreo al modelo de supervisión Basado en Riesgos con Enfoque Diferencial</t>
  </si>
  <si>
    <t>Generar insumo al Grupo Analítica de Datos (GAD) a través de Dashboard para el proceso de control y vigilancia a las cooperativas de ahorro y crédito (CACs)</t>
  </si>
  <si>
    <t>Grupo Analítica De Datos (GAD)</t>
  </si>
  <si>
    <t>Dashboard (Informe trimestral)</t>
  </si>
  <si>
    <t>Informes generados</t>
  </si>
  <si>
    <t># de informes de Dashboard realizados</t>
  </si>
  <si>
    <t>Durante la vigencia 2025,  la Delegatura Financiera fortaleció su estrategia de comunicación técnica y analítica mediante la publicación periódica de boletines temáticos. Estas piezas informativas se consolidaron como una herramienta esencial para la divulgación de resultados de supervisión, la promoción del cumplimiento normativo y el acercamiento del sector solidario a la información de interés público.</t>
  </si>
  <si>
    <t>Realizar análisis financiero integral a las cooperativas y demás organizaciones de nivel I y II de supervisión</t>
  </si>
  <si>
    <t>Delegatura para la Supervisión del Ahorro y la Forma Asociativa Solidaria</t>
  </si>
  <si>
    <t>Listado de los análisis financieros realizados a las cooperativas y demás organizaciones de nivel I y II de supervisión</t>
  </si>
  <si>
    <t>Cumplimiento de análisis financieros realizados a las cooperativas y demás organizaciones de nivel I y II de supervisión</t>
  </si>
  <si>
    <t>(# de análisis financieros realizados/# de análisis financiero programados de nivel I y II de supervisión (338))*100%</t>
  </si>
  <si>
    <t>Durante la vigencia 2025, se realizaron análisis financieros integrales a las cooperativas y demás organizaciones de nivel I y II de supervisión, contribuyendo al seguimiento financiero y al cumplimiento del enfoque de supervisión basada en riesgos.</t>
  </si>
  <si>
    <t>Realizar análisis financiero integral a las cooperativas y demás organizaciones de nivel III de supervisión</t>
  </si>
  <si>
    <t>Listado de los análisis financieros realizados a las cooperativas y demás organizaciones de nivel III de supervisión</t>
  </si>
  <si>
    <t>Cumplimiento de los análisis financieros realizados a las cooperativas y demás organizaciones de nivel III de supervisión</t>
  </si>
  <si>
    <t>(# de análisis financieros realizados/# de análisis financiero programados de nivel III de supervisión (401))*100%</t>
  </si>
  <si>
    <t>Durante la vigencia 2025, se efectuaron análisis financieros integrales a las cooperativas y demás organizaciones de nivel III de supervisión, permitiendo evaluar su situación financiera conforme a los lineamientos establecidos.</t>
  </si>
  <si>
    <t>Realizar análisis financiero integral a las asociaciones mutuales de nivel I de supervisión con depósito, con enfoque en SARL</t>
  </si>
  <si>
    <t>Delegatura Asociativa</t>
  </si>
  <si>
    <t>Listado de los análisis financieros realizados a las organizaciones mutuales de nivel I de supervisión con depósito</t>
  </si>
  <si>
    <t>Cumplimiento de los análisis financieros realizados a las organizaciones mutuales de nivel I de supervisión con depósito</t>
  </si>
  <si>
    <t>(# de análisis financieros realizados/# de análisis financiero programados de nivel I de supervisión (11))*100%</t>
  </si>
  <si>
    <t>Durante la vigencia 2025, se realizaron análisis financieros integrales a las asociaciones mutuales de nivel I de supervisión con depósito, con énfasis en el Sistema de Administración del Riesgo de Liquidez (SARL).Logrando el 100% de la meta definida de 11 asociaciones mutuales.</t>
  </si>
  <si>
    <t>Realizar análisis financiero integral a los fondos de empleados de nivel I y II de supervisión</t>
  </si>
  <si>
    <t>Listado de los análisis financieros realizados a los fondos de empleados de nivel I y II de supervisión</t>
  </si>
  <si>
    <t>Cumplimiento de los análisis financieros realizados a los fondos de empleados de nivel I y II de supervisión</t>
  </si>
  <si>
    <t>(# de análisis financieros realizados/# de análisis financiero programados de nivel I y II de supervisión (355))*100%</t>
  </si>
  <si>
    <t>Durante la vigencia 2025 se realizaron análisis financieros a 355 fondos de empleados de nivel I y II de supervisión, logrando un avance en la vigencia del 100% .</t>
  </si>
  <si>
    <t>Realizar análisis financiero integral a los fondos de empleados de nivel III de supervisión</t>
  </si>
  <si>
    <t>Intendencia Y Grupos Internos De Trabajo De La Delegatura La Supervisión De Ahorro Y La Forma Asociativa Solidaria</t>
  </si>
  <si>
    <t>Listado de los análisis financieros realizados a los fondos de empleados de nivel III de supervisión</t>
  </si>
  <si>
    <t>Cumplimiento de los análisis financieros realizados a los fondos de empleados de nivel III de supervisión</t>
  </si>
  <si>
    <t>(# de análisis financieros realizados/# de análisis financiero programados de nivel III de supervisión (235))*100%</t>
  </si>
  <si>
    <t>Realizar trimestralmente una jornada pedagógica para la implementación y cumplimiento de la guía de buen gobierno a las organizaciones solidarias priorizadas</t>
  </si>
  <si>
    <t>Listado de las organizaciones solidarias que participaron</t>
  </si>
  <si>
    <t>Cumplimiento de jornadas pedagógicas para la implementación y cumplimiento de la guía de buen gobierno</t>
  </si>
  <si>
    <t>(# de jornadas realizadas/# jornadas programadas en el año (4))*100%</t>
  </si>
  <si>
    <t>Durante la vigencia 2025, se realizarón 4 jornadas pedagógicas para la implementación y cumplimiento de la guía de buen gobierno a las organizaciones solidarias priorizadas</t>
  </si>
  <si>
    <t>Realizar controles de cumplimiento normativo de asambleas ordinarias y extraordinarias a cooperativas y demás organizaciones de nivel I y II de supervisión</t>
  </si>
  <si>
    <t>Listado de los controles de cumplimientos normativos realizados a las cooperativas y demás organización de nivel I y II de supervisión</t>
  </si>
  <si>
    <t>Cumplimiento de los controles de cumplimiento normativo realizados a las cooperativas y demás organización de nivel I y II de supervisión</t>
  </si>
  <si>
    <t>(# de controles de cumplimiento normativo realizados/# de controles de cumplimiento normativo programados de nivel I y II de supervisión (338))*100%</t>
  </si>
  <si>
    <t>Durante la vigencia 2025, se realizarón 338 controles de cumplimiento normativos a las cooperativas y demás organizaciones de nivel I y II de supervisión, logrando un avance en la vigencia del 100% frente con lo programado.</t>
  </si>
  <si>
    <t>Realizar controles de legalidad de asambleas ordinarias y extraordinarias a organizaciones mutuales</t>
  </si>
  <si>
    <t>Listado de los controles de legalidad realizados a las organizaciones mutuales</t>
  </si>
  <si>
    <t>Cumplimiento de los controles de legalidad realizados a las organizaciones mutuales</t>
  </si>
  <si>
    <t>(# de controles de legalidad realizados/# de controles de legalidad programados a organizaciones mutuales (136))*100%</t>
  </si>
  <si>
    <t>Realizar controles de cumplimiento normativo de asambleas ordinarias y extraordinarias a los fondos de empleados de categoría plena</t>
  </si>
  <si>
    <t>Listado de los controles de cumplimiento normativo realizados a los fondos de empleados de categoría plena</t>
  </si>
  <si>
    <t>Cumplimiento de los controles de cumplimiento normativo realizados a los fondos de empleados de categoría plena</t>
  </si>
  <si>
    <t>(# de controles de cumplimiento normativo realizados/# de controles de cumplimiento normativo programados a los fondos de empleados de categoría plena (174))*100%</t>
  </si>
  <si>
    <t>Durante la vigencia 2025, se realizaron controles de cumplimiento normativo a las asambleas ordinarias y extraordinarias de los fondos de empleados de categoría plena, conforme a la normativa vigente.</t>
  </si>
  <si>
    <t>Realizar requerimientos y análisis de cumplimiento al Decreto 962 del 2018 y la circular básica jurídica (CBJ), relacionado con los reglamentos de junta directiva y comité de control social de los fondos de empleados de categoría plena</t>
  </si>
  <si>
    <t>Listado de los requerimientos y análisis de cumplimiento realizados a los fondos de empleados de categoría plena</t>
  </si>
  <si>
    <t>Cumplimiento de los requerimientos y análisis de cumplimiento realizados a los fondos de empleados de categoría plena</t>
  </si>
  <si>
    <t>((# de requerimientos realizados /# de fondos de empleados de categoría plena (174))*25% + (# de análisis realizados /# de fondos de empleados de categoría plena (174))*75%)*100%</t>
  </si>
  <si>
    <t>Durante la vigencia 2025, se realizaron requerimientos y análisis de cumplimiento al Decreto 962 de 2018 y a la Circular Básica Jurídica (CBJ) sobre los reglamentos de junta directiva y comité de control social de los fondos de empleados de categoría plena. En el marco de esta actividad, se analizaron los 174 fondos de empleados, alcanzando un cumplimiento del 100%.</t>
  </si>
  <si>
    <t>Realizar requerimientos y análisis de cumplimiento al Decreto 962 del 2018 y la circular básica jurídica (CBJ), relacionado con políticas de conflicto de intereses aplicables a los fondos de empleados de categoría plena</t>
  </si>
  <si>
    <t>Durante la vigencia 2025, se realizarón 174  requerimientos y análisis de cumplimiento a los fondos de empleados de categoría plena, logrando un avance en la vigencia del 100% frente con lo programado</t>
  </si>
  <si>
    <t>Gestionar de manera oportuna los controles de cumplimiento normativo de reformas estatutarias y autorizaciones previas que soliciten las organizaciones solidarias supervisadas</t>
  </si>
  <si>
    <t>Listado de los trámites recibidos y gestionados de manera oportuna, relacionados con controles de cumplimiento normativo de reformas estatutarias y autorizaciones previas</t>
  </si>
  <si>
    <t>Gestión de trámites recibidos y gestionados de manera oportuna</t>
  </si>
  <si>
    <t>(# de trámites gestionados en término/# de trámites recibidos)*100%</t>
  </si>
  <si>
    <t>Durante la vigencia 2025, se gestionaron de manera oportuna los controles de cumplimiento normativo relacionados con reformas estatutarias y autorizaciones previas solicitadas por las organizaciones solidarias supervisadas, garantizando la atención adecuada de los trámites recibidos.</t>
  </si>
  <si>
    <t>Conformar los expedientes (hojas de vida) desde su constitución y demás actividades de supervisión a las cooperativas y demás organizaciones de nivel I de supervisión y a los fondos de empleados de categoría plena</t>
  </si>
  <si>
    <t>Expedientes conformados en Drive y listado de documentos que conforman los expedientes digitales</t>
  </si>
  <si>
    <t>Expedientes conformados en Drive</t>
  </si>
  <si>
    <t>(# de expedientes conformados por organización solidaria/# de organizaciones programadas (297))*100%
(123 COOP + 174 FE)</t>
  </si>
  <si>
    <t>Realizar visitas de inspección presenciales a las organizaciones solidarias con riesgo alto de nivel I y II de supervisión</t>
  </si>
  <si>
    <t>Listado de las visitas de inspección ejecutadas</t>
  </si>
  <si>
    <t>Cumplimiento de las visitas de inspección programadas</t>
  </si>
  <si>
    <t>(# de visitas ejecutadas/# de visitas programadas (10))*100%</t>
  </si>
  <si>
    <t>Realizar visitas virtuales y mesas de gerentes a las organizaciones solidarias supervisadas por la Delegatura Asociativa</t>
  </si>
  <si>
    <t>Listado de las visitas de
inspección virtuales y mesas de gerentes ejecutadas</t>
  </si>
  <si>
    <t>Cumplimiento de las visitas de inspección virtuales y mesas de gerentes programadas.</t>
  </si>
  <si>
    <t>(# de visitas virtuales y mesas de gerentes ejecutadas/# de visitas virtuales y mesas de trabajo programadas (54))*100%</t>
  </si>
  <si>
    <t>Realizar actividades de supervisión preventiva, relacionadas con el reporte voluntario a organizaciones supervisadas con riesgo bajo y que no han reportado o dejaron de reportar información (Estrategia Ruta fortalecimiento de la economía solidaria y la paz)</t>
  </si>
  <si>
    <t>Listado de las organizaciones solidarias convocadas e informe con los certificados de reporte exitoso</t>
  </si>
  <si>
    <t>Organizaciones solidarias convocadas y con certificados de reporte exitoso</t>
  </si>
  <si>
    <t>(# de organizaciones con reporte exitoso /# de organizaciones programadas (100)*100%</t>
  </si>
  <si>
    <t>Hacer seguimiento a los procesos de toma de posesión genérica, administrativa y liquidación, de las organizaciones que se encuentren bajo estas medidas.</t>
  </si>
  <si>
    <t>Listado en Excel de los seguimientos a las organizaciones en toma de posesión</t>
  </si>
  <si>
    <t>Cumplimiento de los seguimientos a las organizaciones en toma de posesión</t>
  </si>
  <si>
    <t>(# de seguimientos ejecutados/# De seguimientos a realizar)*100%</t>
  </si>
  <si>
    <t>Realizar controles de cumplimiento normativo a las liquidaciones voluntarias de las organizaciones solidarias</t>
  </si>
  <si>
    <t>Listado en Excel de los controles de cumplimiento normativo gestionados</t>
  </si>
  <si>
    <t>Cumplimiento de los controles de cumplimiento normativo programados</t>
  </si>
  <si>
    <t>(# de controles de cumplimiento normativo ejecutados/# De controles de cumplimiento normativo a liquidaciones voluntarias programados (30))*100%</t>
  </si>
  <si>
    <t>Durante la vigencia 2025,  se realizaron 30 controles de cumplimiento normativo de cierre del proceso de liquidación voluntario, logrando un avance del 100% respecto a la meta planteada al inicio de la vigencia.</t>
  </si>
  <si>
    <t>Desarrollar las investigaciones en curso para emitir la decisión que en derecho corresponda y/o dar inicio a las que soliciten los grupos internos de trabajo.</t>
  </si>
  <si>
    <t>Listado en Excel de los procesos sancionatorios</t>
  </si>
  <si>
    <t>Cumplimiento de los procesos sancionatorios</t>
  </si>
  <si>
    <t>(# de procesos sancionatorios adelantados/# De procesos sancionatorios en curso o solicitados)*100%</t>
  </si>
  <si>
    <t>Durante la vigencia 2025 se adelantaron 384 investigaciones de la totalidad de investigaciones activas, para emitir la decisión que en derecho corresponda y/o dar inicio a las que soliciten los grupos internos de trabajo, logrando un avance acumulado del 100%</t>
  </si>
  <si>
    <t>Gestionar y tramitar las PQRS contra las organizaciones solidarias vigiladas por la Delegatura Asociativa</t>
  </si>
  <si>
    <t>Listado de PQRS gestionadas dentro del término</t>
  </si>
  <si>
    <t>Trámite dentro del término a las PQRSD recibidas</t>
  </si>
  <si>
    <t>(# de trámites de PQRSD gestionados en término / Número de trámites de PQRSD recibidos)*100</t>
  </si>
  <si>
    <t>Durante la vigencia 2025, se atendió, gestionó y tramitó el 100% de las PQRS presentadas contra las organizaciones solidarias vigiladas por la Delegatura Asociativa.</t>
  </si>
  <si>
    <t>Presentar una propuesta de unificación del sistema de administración de riegos, incorporando el riesgos legal, con
enfoque en el tipo de organizaciones supervisadas.</t>
  </si>
  <si>
    <t>31/03/2025
30/06/2025</t>
  </si>
  <si>
    <t>Documento con
propuesta de unificación
del SAR</t>
  </si>
  <si>
    <t>Propuesta de
unificación del SAR</t>
  </si>
  <si>
    <t># de documentos elaborados</t>
  </si>
  <si>
    <t>Propuesta de modificación, a través_x000B_del proyecto de circular externa del régimen de reporte socioeconómico_x000B_de las organizaciones supervisada localizadas en zona rural o que_x000B_pertenecen al sector agro, con énfasis en organizaciones de III de supervisión</t>
  </si>
  <si>
    <t>Documento con
propuesta de
modificación del
régimen de reporte</t>
  </si>
  <si>
    <t>Propuesta de
modificación del
régimen de reporte</t>
  </si>
  <si>
    <t>GR1- Establecer lineamientos y adoptar estrategias para el fortalecimiento de la relación Estado - Ciudadanía</t>
  </si>
  <si>
    <t>Avanzar en la implementación de la política institucional de relacionamiento con la ciudadanía estableciendo criterios estratégicos que contribuyan al posicionamiento, la gestión y el desempeño institucional y la generación de confianza en el sector solidario.</t>
  </si>
  <si>
    <t>Informe de avance en la implementación de la política institucional de relacionamiento con la ciudadanía.</t>
  </si>
  <si>
    <t>Avance en la implementación de la política institucional de relacionamiento con la ciudadanía.</t>
  </si>
  <si>
    <t>(# de actividades ejecutadas/# de actividades programadas)*100</t>
  </si>
  <si>
    <t>11. Servicio al ciudadano</t>
  </si>
  <si>
    <t>Gestión de Grupos de Interés (GEGI)</t>
  </si>
  <si>
    <t>Durante la vigencia 2025, se avanzó y culminó la implementación de la política institucional de relacionamiento con la ciudadanía, mediante la ejecución, seguimiento y consolidación de las actividades previstas, alcanzando un cumplimiento del 100%.</t>
  </si>
  <si>
    <t>Consolidar el mapa de conocimiento clave de la entidad</t>
  </si>
  <si>
    <t>Mapa de conocimiento clave de la entidad</t>
  </si>
  <si>
    <t>Avance en la implementación del plan de trabajo del proceso gestión del conocimiento y la información.</t>
  </si>
  <si>
    <t>Definir el componente de gestión del conocimiento en los planes institucionales a cargo de la secretaría general optimizando los recursos y herramientas disponible</t>
  </si>
  <si>
    <t>Guía con la definición del componente de gestión en los planes institucionales a cargo de la secretaría general</t>
  </si>
  <si>
    <t>Avance en la definición del componente de gestión del conocimiento en los planes institucionales a cargo de la secretaría general</t>
  </si>
  <si>
    <t>Durante la vigencia 2025, se definió el componente de gestión del conocimiento en los planes institucionales a cargo de la Secretaría General, mediante la elaboración de una guía que optimiza el uso de recursos y herramientas disponibles, logrando un cumplimiento del 100%.</t>
  </si>
  <si>
    <t>GR3- Identificar las necesidades de las capacidades institucionales actuales para el mejoramiento de la gestión estratégica, operativa y misional</t>
  </si>
  <si>
    <t>Identificar capacidades y necesidades organizacionales. Fase 1</t>
  </si>
  <si>
    <t>Documento de avance sobre la identificación inicial de capacidades y necesidades organizacionales</t>
  </si>
  <si>
    <t>Avance en la construcción del documento de identificación</t>
  </si>
  <si>
    <t>Realizar las actividades señaladas en el Plan Institucional de Archivos (PINAR)</t>
  </si>
  <si>
    <t>Todas Las Dependencias De La Entidad</t>
  </si>
  <si>
    <t>Matriz trimestral de seguimiento al PINAR implementado</t>
  </si>
  <si>
    <t>Porcentaje de cumplimiento del PINAR</t>
  </si>
  <si>
    <t>(# de actividades realizadas/ # de actividades de programadas) * 20%</t>
  </si>
  <si>
    <t>15. Gestión documental</t>
  </si>
  <si>
    <t>Plan Institucional de Archivos de la Entidad PINAR</t>
  </si>
  <si>
    <t>Gestión Documental (GEDO)</t>
  </si>
  <si>
    <t>Actividades de Gestión</t>
  </si>
  <si>
    <t>Hacer seguimiento a las acciones y avances de las actividades del Plan Sectorial del Sector Hacienda para la vigencia 2025.</t>
  </si>
  <si>
    <t>Grupo De Relacionamiento Con La Ciudadanía</t>
  </si>
  <si>
    <t>Informe semestral del cumplimiento de las actividades a cargo de la SES derivadas del Plan del Sector Hacienda</t>
  </si>
  <si>
    <t>3. Planeación Institucional</t>
  </si>
  <si>
    <t>Durante la vigencia 2025, se realizó seguimiento a las actividades asignadas a la Supersolidaria en el Plan Estratégico Sectorial del Sector Hacienda, participando en las mesas programadas y efectuando el cierre oportuno de la información en la plataforma SMGI (Sistema de Monitoreo de la Gestión Integral).</t>
  </si>
  <si>
    <t>Orientar y apoyar el seguimiento y monitoreo a las acciones de los documentos CONPES de la entidad</t>
  </si>
  <si>
    <t>Talento Humano Y Grupo Analítica De Datos (GAD)</t>
  </si>
  <si>
    <t>Informe semestral del diligenciamiento de información en el SISCONPES</t>
  </si>
  <si>
    <t>Durante la vigencia 2025, se orientó y apoyó el seguimiento y monitoreo a las acciones de los documentos CONPES de la entidad, mediante la actualización de matrices, validación de avances y cargue de información en la plataforma SISCONPES, dando cierre a la actividad.</t>
  </si>
  <si>
    <t xml:space="preserve">
Realizar el seguimiento y análisis de los Proyectos de Inversión de la Superintendencia de la Economía Solidaria SES</t>
  </si>
  <si>
    <t>Informe trimestral de avance de proyectos de inversión</t>
  </si>
  <si>
    <t>Plan de adquisiciones</t>
  </si>
  <si>
    <t>Implementar la estrategia de cooperación internacional SES</t>
  </si>
  <si>
    <t>Comunicaciones</t>
  </si>
  <si>
    <t>Estrategia de Cooperación Internacional implementada</t>
  </si>
  <si>
    <t>Cumplimiento en la implementación de acciones</t>
  </si>
  <si>
    <t># de acciones gestionadas</t>
  </si>
  <si>
    <t>Durante la vigencia 2025 se avanzó en la implementación de la Estrategia de Cooperación Internacional mediante la gestión, análisis y radicación de convocatorias, así como la articulación con organismos internacionales. Se fortalecieron alianzas estratégicas y se promovió la participación institucional en iniciativas de cooperación.</t>
  </si>
  <si>
    <t>Realizar monitoreo al Programa de Transparencia y Ética Pública</t>
  </si>
  <si>
    <t>Matriz cuatrimestral con el monitoreo al PTEP</t>
  </si>
  <si>
    <t>Cumplimiento al monitoreo del PTEP</t>
  </si>
  <si>
    <t># de monitoreos realizados</t>
  </si>
  <si>
    <t>Programa de Transparencia y Ética Pública</t>
  </si>
  <si>
    <t>Realizar la implementación de la estrategia de rendición de cuentas 2025</t>
  </si>
  <si>
    <t>Grupo Planeación Estratégica Y Proyectos</t>
  </si>
  <si>
    <t>Cronograma y soportes de la implementación de
la estrategia de Rendición de Cuentas 2025</t>
  </si>
  <si>
    <t>Porcentaje de cumplimiento del cronograma</t>
  </si>
  <si>
    <t>(# de actividades realizadas / # de actividades programadas)*100</t>
  </si>
  <si>
    <t>Programa de Transparencia y Ética en lo Público</t>
  </si>
  <si>
    <t>Durante la vigencia 2025 se completó la implementación de la Estrategia de Rendición de Cuentas, alcanzando un avance del 100% en la ejecución y evaluación de las actividades planificadas. Se presentó el plan de trabajo, el informe de evaluación y se analizaron las encuestas internas y de satisfacción de la audiencia pública, garantizando el cierre integral del proceso.</t>
  </si>
  <si>
    <t>Avanzar en la implementación del modelo de seguridad y privacidad de la información</t>
  </si>
  <si>
    <t>Informe de avance trimestral de implementación del MSPI vigencia 2025</t>
  </si>
  <si>
    <t>Porcentaje de avance de implementación del MSPI vigencia 2025</t>
  </si>
  <si>
    <t>(# Actividades de implementación del MSPI ejecutadas /# Actividades de implementación del MSPI planeadas)*100%</t>
  </si>
  <si>
    <t>Plan de Seguridad y Privacidad de la Información</t>
  </si>
  <si>
    <t>Actualizar el sistema de gestión documental, de acuerdo con los lineamiento del proceso</t>
  </si>
  <si>
    <t>Informe trimestral de avance de plan de trabajo formulado</t>
  </si>
  <si>
    <t>Porcentaje de implementación del plan de trabajo</t>
  </si>
  <si>
    <t>Durante la vigencia 2025 se avanzó en la actualización del sistema de gestión documental eSigna, alcanzando un 55% de implementación del plan de trabajo. El progreso se vio afectado por la necesidad de realizar ajustes y coordinaciones adicionales en los flujos de resoluciones y en la definición de procesos, con el fin de asegurar su correcta operación y calidad en la gestión documental.</t>
  </si>
  <si>
    <t>Ejecutar el plan de mantenimiento de infraestructura tecnológica</t>
  </si>
  <si>
    <t>Plan de mantenimiento de infraestructura tecnológica definido - Informe semestral de avance de plan de mantenimiento de infraestructura tecnológica</t>
  </si>
  <si>
    <t>Porcentaje de implementación del plan de mantenimiento de infraestructura tecnológica</t>
  </si>
  <si>
    <t>(# de mantenimientos realizados / # de mantenimientos planeados) * 100%</t>
  </si>
  <si>
    <t>8. Seguridad digital</t>
  </si>
  <si>
    <t>Durante la vigencia 2025 se definió y ejecutó el plan de mantenimiento establecido, se ejecutaron todas las actividades programadas dentro del tiempo estipulado, alcanzando un cumplimiento del 100%. El objetivo de estas acciones fue garantizar la operatividad eficiente de los sistemas, equipos y redes, minimizando los tiempos de inactividad y asegurando la continuidad de los servicios. Asimismo, se elaboró un informe que consolida los mantenimientos realizados durante el cuarto trimestre del año.</t>
  </si>
  <si>
    <t>Realizar seguimiento al Cumplimiento de Acuerdo de Niveles de Servicio (ANS - Mesa de servicio)</t>
  </si>
  <si>
    <t>Informe mensual de cumplimiento ANS - mesa de servicio</t>
  </si>
  <si>
    <t>Porcentaje de cumplimiento de ANS - mesa de servicio</t>
  </si>
  <si>
    <t>(# de solicitudes de TI atendidas dentro de los tiempos definidos / # de solicitudes totales de TI)*100%)</t>
  </si>
  <si>
    <t>Realizar seguimiento a la implementación de los proyectos del Plan Estratégico de Tecnologías de la Información (Plan Estratégico de Tecnologías de la Información (PETI))</t>
  </si>
  <si>
    <t>Informe trimestral de la implementación de los proyectos del Plan Estratégico de Tecnologías de la Información (PETI)</t>
  </si>
  <si>
    <t>Avance de los proyectos de Plan Estratégico de Tecnologías de la Información (PETI)</t>
  </si>
  <si>
    <t>Índice de avance de ejecución de proyectos Plan Estratégico de Tecnologías de la Información (PETI)</t>
  </si>
  <si>
    <t>Plan Estratégico de Tecnologías de la Información y las Comunicaciones -­ Plan Estratégico de Tecnologías de la Información (PETI)</t>
  </si>
  <si>
    <t>Durante la vigencia 2025 se realizó seguimiento continuo a los proyectos del PETI. El avance general permitió cumplir el 100% de lo planeado para la vigencia, de acuerdo con la metodología establecida.</t>
  </si>
  <si>
    <t>Realizar la migración de la infraestructura tecnológica virtual productiva hacia la nube Oracle</t>
  </si>
  <si>
    <t>Plan de trabajo semestral para la Migración de la infraestructura tecnológica virtual productiva hacia la nube Oracle</t>
  </si>
  <si>
    <t>Porcentaje de Migración de la infraestructura tecnológica virtual productiva hacia la nube Oracle, de acuerdo con el plan de trabajo.</t>
  </si>
  <si>
    <t>(# de servidores productivos migrados/ de servidores productivos planeados) * 100%</t>
  </si>
  <si>
    <t>Realizar pruebas del Plan de Recuperación de Desastres - DRP</t>
  </si>
  <si>
    <t xml:space="preserve">Informe trimestral de pruebas realizadas al Plan de recuperación de Desastres DRP
</t>
  </si>
  <si>
    <t>Porcentaje de implementación de pruebas realizadas al Plan de recuperación de Desastres DRP</t>
  </si>
  <si>
    <t>% de implementación de pruebas realizadas al Plan de recuperación de Desastres DRP</t>
  </si>
  <si>
    <t>Plan de Tratamiento de Riesgos de Seguridad y Privacidad de la Información</t>
  </si>
  <si>
    <t xml:space="preserve">Realizar seguimiento a la disponibilidad de los servicios de TI
</t>
  </si>
  <si>
    <t>Informe de disponibilidad de los servicios de TI a través de la herramienta de monitoreo</t>
  </si>
  <si>
    <t>Disponibilidad de los servicios de conectividad</t>
  </si>
  <si>
    <t>(Número Horas Disponibles de los Servicios de conectividad definidos por la OPS en el Mes / Número de Horas Totales del Mes) * 100%</t>
  </si>
  <si>
    <t>Fortalecer el proceso de desarrollo de software seguro</t>
  </si>
  <si>
    <t>Informe de avance de implementación al proceso de desarrollo de software seguro</t>
  </si>
  <si>
    <t>Porcentaje de avance a la implementación al proceso de desarrollo de software seguro</t>
  </si>
  <si>
    <t>Implementar el Programa Anual de Auditorías vigencia 2025</t>
  </si>
  <si>
    <t>Control Interno</t>
  </si>
  <si>
    <t>Informe trimestral de ejecución de la Oficina de Control Interno</t>
  </si>
  <si>
    <t>Porcentaje de Ejecución de auditorías</t>
  </si>
  <si>
    <t>(# de auditorías realizadas/ # de auditorías programadas) * 100</t>
  </si>
  <si>
    <t>Control Interno (COIN)</t>
  </si>
  <si>
    <t>Realizar jornadas de encuentros solidarios, sensibilizaciones y eventos (presenciales y virtuales)</t>
  </si>
  <si>
    <t>Grupo de Comunicaciones</t>
  </si>
  <si>
    <t>Informe trimestral sobre los encuentros solidarios, jornadas de sensibilización y eventos realizados</t>
  </si>
  <si>
    <t>Informe sobre los encuentros solidarios, jornadas de sensibilización y eventos realizados.</t>
  </si>
  <si>
    <t># de informes realizados.</t>
  </si>
  <si>
    <t>12. Participación ciudadana en la gestión pública</t>
  </si>
  <si>
    <t>Realizar la producción y emisión del video podcast institucional</t>
  </si>
  <si>
    <t>Video podcast en su versión final</t>
  </si>
  <si>
    <t>Se realizarán 20 video podcast</t>
  </si>
  <si>
    <t xml:space="preserve">
# de VIDEOPODCAST realizados</t>
  </si>
  <si>
    <t>16. Transparencia, acceso a la información pública y lucha contra la corrupción</t>
  </si>
  <si>
    <t>Hacer seguimiento y gestionar los proyectos normativos contenidos en la agenda regulatoria</t>
  </si>
  <si>
    <t>Informe semestral de seguimiento a la agenda regulatoria (decretos, circulares externas, entre otros)</t>
  </si>
  <si>
    <t>informes realizados</t>
  </si>
  <si>
    <t>10. Mejora normativa</t>
  </si>
  <si>
    <t>Gestión Jurídica (GEJU)</t>
  </si>
  <si>
    <t>Emitir conceptos unificados con relación a la labor de supervisión e interpretación normativa de competencia de la SES</t>
  </si>
  <si>
    <t>Todas Las Dependencias</t>
  </si>
  <si>
    <t>Concepto jurídico unificado</t>
  </si>
  <si>
    <t>Conceptos expedidos</t>
  </si>
  <si>
    <t># de conceptos realizados</t>
  </si>
  <si>
    <t>Elaborar y publicar boletín jurídico con la normatividad aplicable y de interés para la SES</t>
  </si>
  <si>
    <t>Oficina Asesora de Planeación y Sistemas - Secretaria General - Comunicaciones</t>
  </si>
  <si>
    <t>Boletín Jurídico</t>
  </si>
  <si>
    <t>Boletines jurídicos expedidos</t>
  </si>
  <si>
    <t># de boletines realizados</t>
  </si>
  <si>
    <t>Definir y publicar líneas jurisprudenciales y/o concepto de interés para la SES</t>
  </si>
  <si>
    <t>Línea jurisprudencial y/o concepto de interés para la SES</t>
  </si>
  <si>
    <t>Líneas jurisprudenciales realizadas</t>
  </si>
  <si>
    <t>(# de líneas jurisprudenciales y/o conceptos emitidos / # de líneas y conceptos solicitados) *100</t>
  </si>
  <si>
    <t>Elaborar píldoras jurídicas a nuestro grupo de valor interno en procesos administrativos</t>
  </si>
  <si>
    <t>Píldoras jurídicas</t>
  </si>
  <si>
    <t>Píldoras jurídicas expedidas</t>
  </si>
  <si>
    <t># de Píldoras jurídicas realizadas</t>
  </si>
  <si>
    <t>Formular balance y seguimiento al ejercicio litigioso en materia de tutela y en la jurisdicción ordinaria y contenciosa</t>
  </si>
  <si>
    <t>Documento del ejercicio litigioso y recomendaciones de materia de tutela y en la jurisdicción ordinaria y contenciosa</t>
  </si>
  <si>
    <t>Documentos realizados</t>
  </si>
  <si>
    <t># Documentos realizados</t>
  </si>
  <si>
    <t>9. Defensa jurídica</t>
  </si>
  <si>
    <t>Actualizar los bancos de argumentos de los procesos activos de acuerdo al monitoreo legal y jurisprudencial emitido por las altas cortes, junto con la creación de los procedimientos al interior de la ses de los asuntos que no han sido incorporados conforme a los lineamientos de la ANJE</t>
  </si>
  <si>
    <t>Documentos contenedores de los lineamientos de defensa de los casos y procedimientos al interior de la SES de los asuntos que no han sido incorporados conforme a los lineamientos de la ANJE</t>
  </si>
  <si>
    <t>Dar cumplimiento al plan de acción del comité de conciliación</t>
  </si>
  <si>
    <t>Informe semestral de seguimiento al cumplimiento del Plan de acción del Comité de Conciliación</t>
  </si>
  <si>
    <t>Porcentaje de cumplimiento al Plan de acción del Comité de conciliación</t>
  </si>
  <si>
    <t>(# de actividades realizadas / # de actividades programados )* 100</t>
  </si>
  <si>
    <t>Realizar las gestiones de recaudo y cobro de tasa de contribución.</t>
  </si>
  <si>
    <t>Conciliación mensual (mes vencido)</t>
  </si>
  <si>
    <t>Informe de recaudo y cobro de tasa de contribución semestral</t>
  </si>
  <si>
    <t>(# de Actividades de recaudo y cobro ejecutadas/# de actividades de recaudo y cobro programas) *100</t>
  </si>
  <si>
    <t>4. Gestión presupuestal y eficiencia del gasto público</t>
  </si>
  <si>
    <t>Gestión de Recursos Financieros (GREF)</t>
  </si>
  <si>
    <t>Realizar las gestiones de recaudo y cobro de multas</t>
  </si>
  <si>
    <t>Informe de recaudo y cobro de tasa de multas semestral</t>
  </si>
  <si>
    <t>Cumplimiento de los planes estratégicos contenidos en el decreto 612 de 2018 con enfoque al capital humano</t>
  </si>
  <si>
    <t>Áreas Interesadas En Divulgar Información A Través De Eventos</t>
  </si>
  <si>
    <t>Informes de ejecución y cumplimiento</t>
  </si>
  <si>
    <t>Informes realizados</t>
  </si>
  <si>
    <t>1. Talento humano</t>
  </si>
  <si>
    <t>Plan Estratégico de Talento Humano
Plan de Previsión de Recursos Humanos
Plan Anual de Vacantes
Plan Institucional de Capacitación - PIC
Plan de bienestar e incentivos Institucional
Plan Anual en seguridad y salud en el trabajo</t>
  </si>
  <si>
    <t>Gestión Integral de Talento Humano (GITH)</t>
  </si>
  <si>
    <t>Realizar informe de gestión a la operación de la Secretaria general, gestionando el correcto funcionamiento de la SES.</t>
  </si>
  <si>
    <t>Informe de Gestión de la Oficina de Secretaria General</t>
  </si>
  <si>
    <t>Gestión de Contratación (GECO)</t>
  </si>
  <si>
    <t>Realizar gestiones precontractuales, contractuales y postcontractuales requeridas por la SES</t>
  </si>
  <si>
    <t>Informe de Gestión del Grupo de Contratos</t>
  </si>
  <si>
    <t>5. Compras y contratación pública</t>
  </si>
  <si>
    <t>Realizar la formulación y aprobación del Programa de Transparencia y Ética Pública</t>
  </si>
  <si>
    <t>Documento formulado y aprobado</t>
  </si>
  <si>
    <t>Documento aprobado</t>
  </si>
  <si>
    <t># de documentos aprobados</t>
  </si>
  <si>
    <t>TOTAL</t>
  </si>
  <si>
    <t>Procesos relacionados: 
PLANIFICACIÓN ESTRATÉGICA</t>
  </si>
  <si>
    <t>Durante la vigencia 2025, se avanzó en el fortalecimiento del proceso de desarrollo de software seguro mediante la consolidación de la matriz de lineamientos de desarrollo seguro, construida de manera articulada con el equipo técnico. Este insumo integra controles y buenas prácticas de seguridad aplicables al ciclo de vida del software y constituye la base para su formalización institucional en la vigencia 2026, logrando un avance del 100%.</t>
  </si>
  <si>
    <t>Durante la vigencia 2025, se ejecutó el Programa Anual de Auditorías conforme a la modificación aprobada por el Comité Institucional de Control Interno, superando la meta establecida del 95%.</t>
  </si>
  <si>
    <t>Durante la vigencia 2025, se desarrollaron encuentros solidarios, jornadas de sensibilización y eventos presenciales y virtuales, orientados al fortalecimiento normativo, técnico y organizacional de las entidades de la economía solidaria. Estas jornadas promovieron la legalidad, la transparencia, el buen gobierno y el conocimiento de las actualizaciones normativas y herramientas institucionales.</t>
  </si>
  <si>
    <t>Durante la vigencia 2025, se emitieron conceptos jurídicos unificados que contribuyen a clarificar la interpretación normativa y a fortalecer la labor de supervisión de la Superintendencia, alcanzando la expedición de cinco (5) conceptos de alto impacto para el sector solidario.</t>
  </si>
  <si>
    <t>Durante la vigencia 2025, se elaboraron y publicaron de manera continua los boletines jurídicos correspondientes a los cuatro trimestres del año, garantizando el acceso oportuno a la normatividad vigente y de interés para la Superintendencia y sus grupos de valor.</t>
  </si>
  <si>
    <t>Durante la vigencia 2025, se definieron y publicaron líneas jurisprudenciales y conceptos de interés institucional, como insumos de apoyo para la gestión jurídica y la toma de decisiones, dando cumplimiento al 100% de la meta establecida.</t>
  </si>
  <si>
    <t>Durante la vigencia 2025, se elaboraron y socializaron 12 píldoras jurídicas dirigidas a funcionarios y contratistas, con el propósito de fortalecer el conocimiento en temas jurídicos relevantes para el ejercicio de la función administrativa y la gestión institucional.</t>
  </si>
  <si>
    <t>Durante la vigencia 2025, se realizó el balance y seguimiento al ejercicio litigioso en materia de tutela y en la jurisdicción ordinaria y contenciosa, mediante la elaboración de documentos de análisis y recomendaciones orientadas a fortalecer la estrategia jurídica de la entidad.</t>
  </si>
  <si>
    <t>Durante la vigencia 2025, se presentó el informe final de avances en la actualización del Banco de Argumentos, mediante el cual se alcanzó el 100 % de ejecución de la meta programada. En este reporte se consolidó la actualización de los bancos de argumentos asociados a procesos activos, incorporando argumentación jurídica para procesos ejecutivos, acciones constitucionales, procesos contencioso-administrativos y acciones judiciales ordinarias, conforme al cronograma de ponderación establecido.</t>
  </si>
  <si>
    <t>Durante la vigencia 2025, se dio cumplimiento al Plan de Acción del Comité de Conciliación, alcanzando un avance global del 98%, evidenciando la ejecución de la mayoría de las actividades programadas y avances sustanciales en las acciones restantes.</t>
  </si>
  <si>
    <t>En el marco de la vigencia 2025 se ejecutaron las gestiones de recaudo y cobro de multas, incluyendo conciliaciones mensuales y la elaboración de informes semestrales. A través de las estrategias implementadas se evidenció avance en la gestión de la cartera, logrando el cumplimiento del indicador definido para la actividad</t>
  </si>
  <si>
    <t>Durante la vigencia se dio cumplimiento a los planes estratégicos de talento humano establecidos en el Decreto 612 de 2018, mediante la ejecución y seguimiento de las acciones programadas. Se elaboraron los informes de ejecución y cumplimiento, consolidando el desarrollo de los planes y alcanzando el cumplimiento total del indicador.</t>
  </si>
  <si>
    <t>A lo largo del año 2025 se realizaron las gestiones precontractuales, contractuales y postcontractuales requeridas, con la elaboración y presentación de los informes semestrales de gestión del Grupo de Contratos. La actividad se ejecutó conforme a la planeación definida, dando cumplimiento al indicador establecido.</t>
  </si>
  <si>
    <t>Durante la vigencia 2025 se formuló, socializó y aprobó el Programa de Transparencia y Ética Pública, así como los instrumentos que lo componen. El programa fue presentado y aprobado por el Comité Institucional de Gestión y Desempeño, y posteriormente publicado en la página web institucional, dando cumplimiento a la normativa vigente y al indicador definido para la actividad.</t>
  </si>
  <si>
    <r>
      <rPr>
        <b/>
        <sz val="14"/>
        <color theme="1"/>
        <rFont val="Verdana"/>
        <family val="2"/>
      </rPr>
      <t>Código:</t>
    </r>
    <r>
      <rPr>
        <sz val="14"/>
        <color theme="1"/>
        <rFont val="Verdana"/>
        <family val="2"/>
      </rPr>
      <t xml:space="preserve">  FT-PLES-003</t>
    </r>
  </si>
  <si>
    <r>
      <rPr>
        <b/>
        <sz val="14"/>
        <color theme="1"/>
        <rFont val="Verdana"/>
        <family val="2"/>
      </rPr>
      <t>Versión:</t>
    </r>
    <r>
      <rPr>
        <sz val="14"/>
        <color theme="1"/>
        <rFont val="Verdana"/>
        <family val="2"/>
      </rPr>
      <t xml:space="preserve"> 04</t>
    </r>
  </si>
  <si>
    <r>
      <t xml:space="preserve">Elaboró:  </t>
    </r>
    <r>
      <rPr>
        <sz val="12"/>
        <color theme="1"/>
        <rFont val="Verdana"/>
        <family val="2"/>
      </rPr>
      <t xml:space="preserve">Rubén Rodríguez Páez </t>
    </r>
    <r>
      <rPr>
        <b/>
        <sz val="12"/>
        <color theme="1"/>
        <rFont val="Verdana"/>
        <family val="2"/>
      </rPr>
      <t xml:space="preserve"> - Contratistas OAPS</t>
    </r>
  </si>
  <si>
    <r>
      <t xml:space="preserve">Revisó:   </t>
    </r>
    <r>
      <rPr>
        <sz val="12"/>
        <color theme="1"/>
        <rFont val="Verdana"/>
        <family val="2"/>
      </rPr>
      <t xml:space="preserve">Sandra Viviana Mora Romero - </t>
    </r>
    <r>
      <rPr>
        <b/>
        <sz val="12"/>
        <color theme="1"/>
        <rFont val="Verdana"/>
        <family val="2"/>
      </rPr>
      <t>Contratistas OAPS</t>
    </r>
  </si>
  <si>
    <r>
      <t xml:space="preserve">Aprobó:   </t>
    </r>
    <r>
      <rPr>
        <sz val="12"/>
        <color theme="1"/>
        <rFont val="Verdana"/>
        <family val="2"/>
      </rPr>
      <t>Angélica María Zamora Acosta</t>
    </r>
    <r>
      <rPr>
        <b/>
        <sz val="12"/>
        <color theme="1"/>
        <rFont val="Verdana"/>
        <family val="2"/>
      </rPr>
      <t xml:space="preserve"> - Jefe Oficina Planeación y Sistemas</t>
    </r>
  </si>
  <si>
    <r>
      <t xml:space="preserve"> Fecha de creación: </t>
    </r>
    <r>
      <rPr>
        <sz val="12"/>
        <color theme="1"/>
        <rFont val="Verdana"/>
        <family val="2"/>
      </rPr>
      <t>Enero de 2025</t>
    </r>
  </si>
  <si>
    <t xml:space="preserve">Durante la vigencia 2025, se realizaron 235 análisis financieros integrales a los fondos de empleados de nivel III de supervisión, de acuerdo con los criterios definidos en el modelo de supervisión. Logrando un avance en la vigencia del 100% </t>
  </si>
  <si>
    <t>Durante la vigencia 2025,  se realizaron 10 visitas presenciales a organizaciones de nivel I y II de supervisión, logrando un avance en el período del 100%, cumpliendo así con la meta programada</t>
  </si>
  <si>
    <t xml:space="preserve">Durante la vigencia 2025, se realizó un total de 54 visitas virtuales y mesas de gerentes a las organizaciones solidarias supervisadas por la delegatura asociativa. logrando así un cumplimiento del 100% conforme con lo programado </t>
  </si>
  <si>
    <t>Durante la vigencia 2025, se realizaron actividades de supervisión preventiva, relacionadas con el reporte voluntario a organizaciones solidarias supervisadas con riesgo bajo que no habían reportado o dejaron de reportar información, lo cual se vio reflejado en 136 reportes realizados, superando así la meta planteada para la vigencia (100).</t>
  </si>
  <si>
    <t>Durante la vigencia 2025, el grupo de Talento Humano en conjunto con el Despacho realizó el Documento de Avance sobre la identificación inicial de capacidades y necesidades organizacionales llamado " Rediseño Estructural y Organizacional de la Superintendencia de la Economía Solidaria" presentando ante el Ministerio de Hacienda y Crédito Público, así como el Formato de Memoria Justificativa del mismo Ministerio</t>
  </si>
  <si>
    <t>Durante la vigencia 2025, se avanzó en la producción y emisión del videopodcast institucional como estrategia de comunicación y divulgación. En total, se realizaron 18 programas, abordando temas de interés misional, derechos, equidad, fortalecimiento del sector solidario, balance de gestión institucional, entre otros.</t>
  </si>
  <si>
    <t xml:space="preserve">
Durante la vigencia 2025, se estructuró el documento metodológico para la supervisión de los segmentos de las cooperativas de ahorro y crédito (básicas, intermedias y plenas). La entidad expidió la Política Integral de Supervisión Basada en Riesgos (PISBR) mediante la resolución 2025100005555 del 14 de octubre de 2025, cumpliendo el 100% de las actividades del plan de trabajo. En este marco, la entidad realizó el lanzamiento oficial del nuevo modelo de supervisión y del sistema misional ADA, consolidando el marco técnico y estratégico para la inspección, vigilancia y control del sector.
</t>
  </si>
  <si>
    <t>Total general</t>
  </si>
  <si>
    <t>Mediante la sesión 04 del Comité Directivo, celebrada el 22 de mayo de 2025, y en línea con las metas planteadas para la vigencia, se aprobó la eliminación de esta actividad</t>
  </si>
  <si>
    <t>Mediante la sesión 04 del Comité Directivo, celebrada el 22 de mayo de 2025, y en línea con las metas planteadas para la vigencia, se aprobó la eliminación de esta actividad.</t>
  </si>
  <si>
    <t>Durante la vigencia 2025, se realizó el monitoreo permanente a la disponibilidad de los servicios de tecnología de la información mediante herramientas de seguimiento, permitiendo verificar el desempeño y estabilidad de los servicios de conectividad. Como resultado, se obtuvo un acumulado anual del 95,41% de disponibilidad, frente a una meta del 98%.</t>
  </si>
  <si>
    <t>Para la vigencia 2025, se realizaron acompañamientos previos al reporte con el objetivo de socializar las acciones que debían ejecutar las dependencias responsables, así como los criterios para validar las evidencias reportadas en el seguimiento. Una vez habilitado el reporte en la herramienta PABLO/PTEP, se invitó a reportar mediante banners enviados por correo masivo a todos los funcionarios y contratistas de la entidad. Finalmente, se procedió con la validación de las evidencias reportadas por las dependencias y se generó informe de seguimiento.</t>
  </si>
  <si>
    <t>Promedio avance</t>
  </si>
  <si>
    <t>Total actividades</t>
  </si>
  <si>
    <t>Perspectiva -Eje</t>
  </si>
  <si>
    <t>Durante la vigencia 2025 se conformaron 31 expedientes digitales desde su constitución y demás actividades de supervisión a las cooperativas y demás organizaciones de nivel I de supervisión y a los fondos de empleados de categoría plena, de un total de 297 expedientes programados, lo que representa un avance acumulado del 10,44%.
Al 31 de diciembre de 2025, se logró la recopilación del 71% de los documentos correspondientes a los 174 expedientes de los fondos de empleados de categoría plena y del 93% de los documentos de los 123 expedientes de las cooperativas de nivel I de supervisión. No obstante, de acuerdo con el indicador definido, un expediente solo se considera conformado una vez se completa la totalidad de los documentos y etapas establecidas, razón por la cual los avances parciales no fueron contabilizados en la medición final.</t>
  </si>
  <si>
    <t>Durante la vigencia 2025 se adelantaron acciones orientadas a la formulación, construcción y consolidación de la Política de Gestión del Conocimiento y la Innovación (GECI), la cual constituye un insumo previo y habilitante para la elaboración de los mapas de conocimiento tácito y explícito. En este sentido, el avance del 49 % corresponde a las actividades ejecutadas del plan de trabajo asociadas a la política, quedando la construcción del mapa de conocimiento proyectada para la siguiente vigencia.</t>
  </si>
  <si>
    <t>Durante la vigencia 2025, se realizaron actividades de seguimiento y control al Plan Institucional de Archivos (PINAR), conforme al cronograma establecido, alcanzando un avance acumulado del 52,5%.</t>
  </si>
  <si>
    <t>Durante la vigencia 2025, se avanzó en la propuesta de modificación del régimen de reporte socioeconómico de las organizaciones supervisadas localizadas en zona rural o que pertenecen al sector agro, con énfasis en las de nivel III de supervisión. En el primer trimestre se elaboró el documento técnico que soporta el proyecto de circular externa, alcanzando un avance del 90 %. En el segundo trimestre se expidió la circular externa correspondiente, la cual fue publicada en el Diario Oficial y se encuentra vigente, logrando a 30 de junio el 100 % de cumplimiento de la actividad.</t>
  </si>
  <si>
    <t>Durante la vigencia 2025 se logró un avance del 95,16% frente a la meta establecida en la implementación del MSPI. Se alcanzó un alto cumplimiento del Plan de Seguridad de la Información, quedando pendientes actividades del Plan de Continuidad del Negocio para la siguiente vigencia.</t>
  </si>
  <si>
    <t>Durante la vigencia 2025 se realizó seguimiento al cumplimiento de los Acuerdos de Nivel de Servicio (ANS), alcanzando la meta programada. Las solicitudes fueron atendidas dentro de los tiempos establecidos, en concordancia con los compromisos definidos por la entidad.</t>
  </si>
  <si>
    <t>Durante la vigencia 2025, se dio cumplimiento del 100% de la  ejecución del Proyecto 03 Implementación del Plan de Recuperación de Desastres TI.</t>
  </si>
  <si>
    <t>Durante la vigencia 2025 se adelantaron las gestiones de recaudo y cobro de la tasa de contribución, con conciliaciones mensuales y la elaboración de los informes semestrales correspondientes. Las acciones implementadas permitieron evidenciar avances progresivos en el recaudo y el fortalecimiento de las estrategias de cobro, alcanzando la meta definida para actividad conforme al indicador establecido.</t>
  </si>
  <si>
    <t>Durante la vigencia 2025, la Superintendencia de la Economía Solidaria realizó seguimiento y gestión a los proyectos normativos incluidos en la Agenda Regulatoria, cumpliendo con la elaboración de los informes semestrales previstos. En el primer semestre se publicó la Agenda Regulatoria 2025 y se desarrollaron mesas de trabajo internas para la revisión y ajuste de la Circular Básica Jurídica. En el segundo semestre, se avanzó en la formulación, revisión y expedición de conceptos de viabilidad jurídica para proyectos de Circulares Externas, así como en el seguimiento e impulso de proyectos de decreto y de iniciativas legislativas de impacto para el sector solidario, consolidando una gestión normativa articulada y conforme a la periodicidad establecida del producto.</t>
  </si>
  <si>
    <t>Durante la vigencia 2025 se realizó el seguimiento trimestral a los proyectos de inversión de la entidad, evidenciando una ejecución presupuestal superior al 95% del presupuesto asignado y avances físicos acordes con las metas programadas. Así mismo, se elaboraron y publicaron oportunamente los informes de seguimiento, permitiendo identificar el nivel de compromiso y obligación de los recursos y el desempeño de las dependencias responsables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</si>
</sst>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7" x14ac:knownFonts="1">
    <font>
      <sz val="11"/>
      <color rgb="FF000000"/>
      <name val="Calibri"/>
      <scheme val="minor"/>
    </font>
    <font>
      <sz val="11"/>
      <color rgb="FF000000"/>
      <name val="Calibri"/>
      <scheme val="minor"/>
    </font>
    <font>
      <sz val="14"/>
      <color theme="1"/>
      <name val="Verdana"/>
      <family val="2"/>
    </font>
    <font>
      <sz val="11"/>
      <name val="Verdana"/>
      <family val="2"/>
    </font>
    <font>
      <sz val="11"/>
      <color theme="1"/>
      <name val="Verdana"/>
      <family val="2"/>
    </font>
    <font>
      <b/>
      <sz val="18"/>
      <color theme="1"/>
      <name val="Verdana"/>
      <family val="2"/>
    </font>
    <font>
      <b/>
      <sz val="14"/>
      <color theme="1"/>
      <name val="Verdana"/>
      <family val="2"/>
    </font>
    <font>
      <sz val="11"/>
      <color rgb="FF000000"/>
      <name val="Verdana"/>
      <family val="2"/>
    </font>
    <font>
      <b/>
      <sz val="16"/>
      <color theme="1"/>
      <name val="Verdana"/>
      <family val="2"/>
    </font>
    <font>
      <b/>
      <sz val="15"/>
      <color theme="1"/>
      <name val="Verdana"/>
      <family val="2"/>
    </font>
    <font>
      <b/>
      <sz val="12"/>
      <color theme="1"/>
      <name val="Verdana"/>
      <family val="2"/>
    </font>
    <font>
      <sz val="12"/>
      <color theme="1"/>
      <name val="Verdana"/>
      <family val="2"/>
    </font>
    <font>
      <sz val="10"/>
      <color theme="1"/>
      <name val="Verdana"/>
      <family val="2"/>
    </font>
    <font>
      <sz val="11"/>
      <color rgb="FFFF0000"/>
      <name val="Verdana"/>
      <family val="2"/>
    </font>
    <font>
      <b/>
      <sz val="12"/>
      <color rgb="FF000000"/>
      <name val="Verdana"/>
      <family val="2"/>
    </font>
    <font>
      <sz val="12"/>
      <color rgb="FF000000"/>
      <name val="Verdana"/>
      <family val="2"/>
    </font>
    <font>
      <sz val="11"/>
      <color rgb="FF000000"/>
      <name val="Calibri"/>
      <family val="2"/>
      <scheme val="minor"/>
    </font>
  </fonts>
  <fills count="12">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rgb="FFD8D8D8"/>
        <bgColor rgb="FFD8D8D8"/>
      </patternFill>
    </fill>
    <fill>
      <patternFill patternType="solid">
        <fgColor rgb="FFE7E6E6"/>
        <bgColor rgb="FFE7E6E6"/>
      </patternFill>
    </fill>
    <fill>
      <patternFill patternType="solid">
        <fgColor rgb="FFFF0000"/>
        <bgColor rgb="FFFF0000"/>
      </patternFill>
    </fill>
    <fill>
      <patternFill patternType="solid">
        <fgColor theme="0"/>
        <bgColor theme="0"/>
      </patternFill>
    </fill>
    <fill>
      <patternFill patternType="solid">
        <fgColor rgb="FFFFFF00"/>
        <bgColor rgb="FFE7E6E6"/>
      </patternFill>
    </fill>
    <fill>
      <patternFill patternType="solid">
        <fgColor theme="0"/>
        <bgColor rgb="FFF4CCCC"/>
      </patternFill>
    </fill>
    <fill>
      <patternFill patternType="solid">
        <fgColor theme="0"/>
        <bgColor rgb="FFFCE5CD"/>
      </patternFill>
    </fill>
    <fill>
      <patternFill patternType="solid">
        <fgColor theme="0"/>
        <bgColor indexed="64"/>
      </patternFill>
    </fill>
  </fills>
  <borders count="2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16" fillId="0" borderId="20"/>
    <xf numFmtId="9" fontId="16" fillId="0" borderId="20" applyFont="0" applyFill="0" applyBorder="0" applyAlignment="0" applyProtection="0"/>
  </cellStyleXfs>
  <cellXfs count="97">
    <xf numFmtId="0" fontId="0" fillId="0" borderId="0" xfId="0"/>
    <xf numFmtId="0" fontId="7" fillId="0" borderId="0" xfId="0" applyFont="1" applyAlignment="1">
      <alignment horizontal="center"/>
    </xf>
    <xf numFmtId="0" fontId="7" fillId="0" borderId="0" xfId="0" applyFont="1"/>
    <xf numFmtId="0" fontId="6" fillId="0" borderId="4" xfId="0" applyFont="1" applyBorder="1" applyAlignment="1">
      <alignment horizontal="center" vertical="center"/>
    </xf>
    <xf numFmtId="0" fontId="4" fillId="0" borderId="5" xfId="0" applyFont="1" applyBorder="1"/>
    <xf numFmtId="0" fontId="4" fillId="0" borderId="6" xfId="0" applyFont="1" applyBorder="1"/>
    <xf numFmtId="0" fontId="2" fillId="0" borderId="15" xfId="0" applyFont="1" applyBorder="1" applyAlignment="1">
      <alignment vertical="center" wrapText="1"/>
    </xf>
    <xf numFmtId="0" fontId="9" fillId="5" borderId="15" xfId="0" applyFont="1" applyFill="1" applyBorder="1" applyAlignment="1">
      <alignment horizontal="center" vertical="center" wrapText="1"/>
    </xf>
    <xf numFmtId="0" fontId="2" fillId="0" borderId="0" xfId="0" applyFont="1" applyAlignment="1">
      <alignment horizontal="center" vertical="center" wrapText="1"/>
    </xf>
    <xf numFmtId="0" fontId="6" fillId="3" borderId="18" xfId="0" applyFont="1" applyFill="1" applyBorder="1" applyAlignment="1">
      <alignment horizontal="center" vertical="center" wrapText="1"/>
    </xf>
    <xf numFmtId="10" fontId="6" fillId="0" borderId="19" xfId="0" applyNumberFormat="1" applyFont="1" applyBorder="1" applyAlignment="1">
      <alignment horizontal="center" vertical="center" wrapText="1"/>
    </xf>
    <xf numFmtId="0" fontId="2" fillId="0" borderId="0" xfId="0" applyFont="1" applyAlignment="1">
      <alignment horizontal="left" vertical="center" wrapText="1"/>
    </xf>
    <xf numFmtId="0" fontId="12" fillId="0" borderId="0" xfId="0" applyFont="1" applyAlignment="1">
      <alignment horizontal="center" vertical="center" wrapText="1"/>
    </xf>
    <xf numFmtId="9" fontId="12" fillId="0" borderId="0" xfId="0" applyNumberFormat="1" applyFont="1" applyAlignment="1">
      <alignment horizontal="center" vertical="center" wrapText="1"/>
    </xf>
    <xf numFmtId="9" fontId="12" fillId="0" borderId="0" xfId="0" applyNumberFormat="1" applyFont="1" applyAlignment="1">
      <alignment horizontal="left" vertical="center" wrapText="1"/>
    </xf>
    <xf numFmtId="0" fontId="12" fillId="0" borderId="0" xfId="0" applyFont="1" applyAlignment="1">
      <alignment horizontal="center" wrapText="1"/>
    </xf>
    <xf numFmtId="0" fontId="12" fillId="0" borderId="0" xfId="0" applyFont="1" applyAlignment="1">
      <alignment horizontal="left" vertical="center" wrapText="1"/>
    </xf>
    <xf numFmtId="0" fontId="12" fillId="0" borderId="0" xfId="0" applyFont="1"/>
    <xf numFmtId="0" fontId="12" fillId="0" borderId="0" xfId="0" applyFont="1" applyAlignment="1">
      <alignment vertical="center" wrapText="1"/>
    </xf>
    <xf numFmtId="0" fontId="12" fillId="0" borderId="0" xfId="0" applyFont="1" applyAlignment="1">
      <alignment wrapText="1"/>
    </xf>
    <xf numFmtId="0" fontId="12" fillId="0" borderId="0" xfId="0" applyFont="1" applyAlignment="1">
      <alignment horizontal="center"/>
    </xf>
    <xf numFmtId="0" fontId="7" fillId="0" borderId="15" xfId="0" applyFont="1" applyBorder="1" applyAlignment="1">
      <alignment horizontal="center" vertical="center" wrapText="1"/>
    </xf>
    <xf numFmtId="14" fontId="7" fillId="0" borderId="15" xfId="0" applyNumberFormat="1" applyFont="1" applyBorder="1" applyAlignment="1">
      <alignment horizontal="center" vertical="center" wrapText="1"/>
    </xf>
    <xf numFmtId="9" fontId="7" fillId="0" borderId="15" xfId="0" applyNumberFormat="1" applyFont="1" applyBorder="1" applyAlignment="1">
      <alignment horizontal="center" vertical="center" wrapText="1"/>
    </xf>
    <xf numFmtId="164" fontId="7" fillId="0" borderId="15" xfId="0" applyNumberFormat="1" applyFont="1" applyBorder="1" applyAlignment="1">
      <alignment horizontal="center" vertical="center" wrapText="1"/>
    </xf>
    <xf numFmtId="0" fontId="7" fillId="3" borderId="1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0" borderId="15" xfId="0" applyFont="1" applyBorder="1" applyAlignment="1">
      <alignment horizontal="center" vertical="center" wrapText="1"/>
    </xf>
    <xf numFmtId="164" fontId="13" fillId="0" borderId="15" xfId="0" applyNumberFormat="1" applyFont="1" applyBorder="1" applyAlignment="1">
      <alignment horizontal="center" vertical="center" wrapText="1"/>
    </xf>
    <xf numFmtId="9" fontId="13" fillId="0" borderId="15" xfId="0" applyNumberFormat="1" applyFont="1" applyBorder="1" applyAlignment="1">
      <alignment horizontal="center" vertical="center" wrapText="1"/>
    </xf>
    <xf numFmtId="0" fontId="14" fillId="5" borderId="16" xfId="0" applyFont="1" applyFill="1" applyBorder="1" applyAlignment="1">
      <alignment horizontal="center" vertical="center" wrapText="1"/>
    </xf>
    <xf numFmtId="0" fontId="15" fillId="0" borderId="0" xfId="0" applyFont="1"/>
    <xf numFmtId="0" fontId="7" fillId="0" borderId="15" xfId="0" applyFont="1" applyBorder="1" applyAlignment="1">
      <alignment horizontal="justify" vertical="center" wrapText="1"/>
    </xf>
    <xf numFmtId="0" fontId="7" fillId="0" borderId="19" xfId="0" applyFont="1" applyBorder="1" applyAlignment="1">
      <alignment horizontal="justify" vertical="center" wrapText="1"/>
    </xf>
    <xf numFmtId="0" fontId="7" fillId="3" borderId="15" xfId="0" applyFont="1" applyFill="1" applyBorder="1" applyAlignment="1">
      <alignment horizontal="justify" vertical="center" wrapText="1"/>
    </xf>
    <xf numFmtId="0" fontId="7" fillId="7" borderId="15" xfId="0" applyFont="1" applyFill="1" applyBorder="1" applyAlignment="1">
      <alignment horizontal="justify" vertical="center" wrapText="1"/>
    </xf>
    <xf numFmtId="0" fontId="4" fillId="0" borderId="5"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wrapText="1"/>
    </xf>
    <xf numFmtId="0" fontId="0" fillId="0" borderId="0" xfId="0" applyAlignment="1">
      <alignment horizontal="left"/>
    </xf>
    <xf numFmtId="1" fontId="0" fillId="0" borderId="0" xfId="0" applyNumberFormat="1"/>
    <xf numFmtId="10" fontId="7" fillId="0" borderId="15" xfId="1" applyNumberFormat="1" applyFont="1" applyBorder="1" applyAlignment="1">
      <alignment horizontal="center" vertical="center" wrapText="1"/>
    </xf>
    <xf numFmtId="10" fontId="0" fillId="0" borderId="0" xfId="0" applyNumberFormat="1"/>
    <xf numFmtId="0" fontId="10" fillId="5" borderId="10"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4" fillId="8" borderId="16" xfId="0" applyFont="1" applyFill="1" applyBorder="1" applyAlignment="1">
      <alignment horizontal="center" vertical="center" wrapText="1"/>
    </xf>
    <xf numFmtId="10" fontId="7" fillId="0" borderId="0" xfId="1" applyNumberFormat="1" applyFont="1"/>
    <xf numFmtId="9" fontId="7" fillId="0" borderId="15" xfId="1" applyFont="1" applyBorder="1" applyAlignment="1">
      <alignment horizontal="center" vertical="center" wrapText="1"/>
    </xf>
    <xf numFmtId="0" fontId="13" fillId="9" borderId="15" xfId="0" applyFont="1" applyFill="1" applyBorder="1" applyAlignment="1">
      <alignment horizontal="justify" vertical="center" wrapText="1"/>
    </xf>
    <xf numFmtId="0" fontId="13" fillId="10" borderId="15" xfId="0" applyFont="1" applyFill="1" applyBorder="1" applyAlignment="1">
      <alignment horizontal="justify" vertical="center" wrapText="1"/>
    </xf>
    <xf numFmtId="0" fontId="13" fillId="11" borderId="15" xfId="0" applyFont="1" applyFill="1" applyBorder="1" applyAlignment="1">
      <alignment horizontal="justify" vertical="center" wrapText="1"/>
    </xf>
    <xf numFmtId="0" fontId="3" fillId="7" borderId="15" xfId="0" applyFont="1" applyFill="1" applyBorder="1" applyAlignment="1">
      <alignment horizontal="justify" vertical="center" wrapText="1"/>
    </xf>
    <xf numFmtId="0" fontId="0" fillId="0" borderId="0" xfId="0" pivotButton="1"/>
    <xf numFmtId="0" fontId="2" fillId="0" borderId="4" xfId="0" applyFont="1" applyBorder="1" applyAlignment="1">
      <alignment horizontal="left" vertical="center" wrapText="1"/>
    </xf>
    <xf numFmtId="0" fontId="3" fillId="0" borderId="5" xfId="0" applyFont="1" applyBorder="1"/>
    <xf numFmtId="0" fontId="3" fillId="0" borderId="6" xfId="0" applyFont="1" applyBorder="1"/>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2" fillId="0" borderId="0" xfId="0" applyFont="1" applyAlignment="1">
      <alignment horizontal="center"/>
    </xf>
    <xf numFmtId="0" fontId="7" fillId="0" borderId="0" xfId="0" applyFont="1"/>
    <xf numFmtId="0" fontId="6" fillId="2" borderId="1" xfId="0" applyFont="1" applyFill="1" applyBorder="1" applyAlignment="1">
      <alignment horizontal="center" vertical="center" wrapText="1"/>
    </xf>
    <xf numFmtId="0" fontId="3" fillId="0" borderId="12" xfId="0" applyFont="1" applyBorder="1"/>
    <xf numFmtId="0" fontId="3" fillId="0" borderId="13" xfId="0" applyFont="1" applyBorder="1"/>
    <xf numFmtId="0" fontId="3" fillId="0" borderId="14" xfId="0" applyFont="1" applyBorder="1"/>
    <xf numFmtId="0" fontId="5" fillId="3"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3" fillId="0" borderId="9" xfId="0" applyFont="1" applyBorder="1"/>
    <xf numFmtId="0" fontId="3" fillId="0" borderId="10" xfId="0" applyFont="1" applyBorder="1"/>
    <xf numFmtId="0" fontId="3" fillId="0" borderId="11" xfId="0" applyFont="1" applyBorder="1"/>
    <xf numFmtId="0" fontId="8" fillId="4" borderId="4" xfId="0" applyFont="1" applyFill="1" applyBorder="1" applyAlignment="1">
      <alignment horizontal="center" vertical="center"/>
    </xf>
    <xf numFmtId="0" fontId="6" fillId="4" borderId="4" xfId="0" applyFont="1" applyFill="1" applyBorder="1" applyAlignment="1">
      <alignment horizontal="center" vertical="center"/>
    </xf>
    <xf numFmtId="0" fontId="9" fillId="5" borderId="4" xfId="0" applyFont="1" applyFill="1" applyBorder="1" applyAlignment="1">
      <alignment horizontal="center" vertical="center" wrapText="1"/>
    </xf>
    <xf numFmtId="0" fontId="6" fillId="5" borderId="4"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12" xfId="0" applyFont="1" applyBorder="1" applyAlignment="1">
      <alignment horizontal="left" vertical="center" wrapText="1"/>
    </xf>
    <xf numFmtId="0" fontId="10" fillId="0" borderId="3" xfId="0" applyFont="1" applyBorder="1" applyAlignment="1">
      <alignment horizontal="left" vertical="center" wrapText="1"/>
    </xf>
    <xf numFmtId="0" fontId="10" fillId="0" borderId="13" xfId="0" applyFont="1" applyBorder="1" applyAlignment="1">
      <alignment horizontal="left" vertical="center" wrapText="1"/>
    </xf>
    <xf numFmtId="0" fontId="10" fillId="0" borderId="20" xfId="0" applyFont="1" applyBorder="1" applyAlignment="1">
      <alignment horizontal="left" vertical="center" wrapText="1"/>
    </xf>
    <xf numFmtId="0" fontId="10" fillId="0" borderId="8" xfId="0" applyFont="1" applyBorder="1" applyAlignment="1">
      <alignment horizontal="left" vertical="center" wrapText="1"/>
    </xf>
    <xf numFmtId="0" fontId="10" fillId="0" borderId="18" xfId="0" applyFont="1" applyBorder="1" applyAlignment="1">
      <alignment horizontal="left" vertical="center" wrapText="1"/>
    </xf>
    <xf numFmtId="0" fontId="10" fillId="0" borderId="10" xfId="0" applyFont="1" applyBorder="1" applyAlignment="1">
      <alignment horizontal="left" vertical="center" wrapText="1"/>
    </xf>
    <xf numFmtId="0" fontId="10" fillId="0" borderId="17" xfId="0" applyFont="1" applyBorder="1" applyAlignment="1">
      <alignment horizontal="left" vertical="center" wrapText="1"/>
    </xf>
    <xf numFmtId="0" fontId="2" fillId="0" borderId="1" xfId="0" applyFont="1" applyBorder="1" applyAlignment="1">
      <alignment horizontal="center"/>
    </xf>
    <xf numFmtId="0" fontId="3" fillId="0" borderId="7" xfId="0" applyFont="1" applyBorder="1"/>
    <xf numFmtId="0" fontId="3" fillId="0" borderId="8" xfId="0" applyFont="1" applyBorder="1"/>
    <xf numFmtId="17" fontId="6" fillId="0" borderId="4" xfId="0" applyNumberFormat="1" applyFont="1" applyBorder="1" applyAlignment="1">
      <alignment horizontal="left" vertical="center" wrapText="1"/>
    </xf>
  </cellXfs>
  <cellStyles count="4">
    <cellStyle name="Normal" xfId="0" builtinId="0"/>
    <cellStyle name="Normal 2" xfId="2" xr:uid="{FF734B02-7FD0-4AAD-9470-1BC4FED2AE3B}"/>
    <cellStyle name="Porcentaje" xfId="1" builtinId="5"/>
    <cellStyle name="Porcentaje 2" xfId="3" xr:uid="{092DB66B-6B74-4611-9B12-A40764F258C2}"/>
  </cellStyles>
  <dxfs count="9">
    <dxf>
      <numFmt numFmtId="1" formatCode="0"/>
    </dxf>
    <dxf>
      <numFmt numFmtId="14" formatCode="0.00%"/>
    </dxf>
    <dxf>
      <numFmt numFmtId="13" formatCode="0%"/>
    </dxf>
    <dxf>
      <numFmt numFmtId="1" formatCode="0"/>
    </dxf>
    <dxf>
      <numFmt numFmtId="14" formatCode="0.00%"/>
    </dxf>
    <dxf>
      <numFmt numFmtId="13" formatCode="0%"/>
    </dxf>
    <dxf>
      <numFmt numFmtId="1" formatCode="0"/>
    </dxf>
    <dxf>
      <numFmt numFmtId="14" formatCode="0.0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4" Type="http://schemas.openxmlformats.org/officeDocument/2006/relationships/pivotCacheDefinition" Target="pivotCache/pivotCacheDefinition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762000</xdr:colOff>
      <xdr:row>0</xdr:row>
      <xdr:rowOff>76200</xdr:rowOff>
    </xdr:from>
    <xdr:ext cx="2409825" cy="11525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2</xdr:col>
      <xdr:colOff>349250</xdr:colOff>
      <xdr:row>99</xdr:row>
      <xdr:rowOff>79375</xdr:rowOff>
    </xdr:from>
    <xdr:to>
      <xdr:col>7</xdr:col>
      <xdr:colOff>1061824</xdr:colOff>
      <xdr:row>103</xdr:row>
      <xdr:rowOff>164765</xdr:rowOff>
    </xdr:to>
    <xdr:sp macro="" textlink="">
      <xdr:nvSpPr>
        <xdr:cNvPr id="10" name="CuadroTexto 9">
          <a:extLst>
            <a:ext uri="{FF2B5EF4-FFF2-40B4-BE49-F238E27FC236}">
              <a16:creationId xmlns:a16="http://schemas.microsoft.com/office/drawing/2014/main" id="{08484789-CC38-4CC5-B3F3-9E194709AADF}"/>
            </a:ext>
          </a:extLst>
        </xdr:cNvPr>
        <xdr:cNvSpPr txBox="1"/>
      </xdr:nvSpPr>
      <xdr:spPr>
        <a:xfrm>
          <a:off x="2889250" y="144875250"/>
          <a:ext cx="7745199" cy="7838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800" b="1"/>
            <a:t>RESULTADO POR OBJETIVO ESTRATEGICO</a:t>
          </a:r>
        </a:p>
      </xdr:txBody>
    </xdr:sp>
    <xdr:clientData/>
  </xdr:twoCellAnchor>
  <xdr:twoCellAnchor>
    <xdr:from>
      <xdr:col>13</xdr:col>
      <xdr:colOff>317500</xdr:colOff>
      <xdr:row>100</xdr:row>
      <xdr:rowOff>47625</xdr:rowOff>
    </xdr:from>
    <xdr:to>
      <xdr:col>19</xdr:col>
      <xdr:colOff>644679</xdr:colOff>
      <xdr:row>104</xdr:row>
      <xdr:rowOff>147951</xdr:rowOff>
    </xdr:to>
    <xdr:sp macro="" textlink="">
      <xdr:nvSpPr>
        <xdr:cNvPr id="11" name="CuadroTexto 10">
          <a:extLst>
            <a:ext uri="{FF2B5EF4-FFF2-40B4-BE49-F238E27FC236}">
              <a16:creationId xmlns:a16="http://schemas.microsoft.com/office/drawing/2014/main" id="{F44CE03E-E98A-4A5C-B4F8-02CEA6429D9D}"/>
            </a:ext>
          </a:extLst>
        </xdr:cNvPr>
        <xdr:cNvSpPr txBox="1"/>
      </xdr:nvSpPr>
      <xdr:spPr>
        <a:xfrm>
          <a:off x="18018125" y="145018125"/>
          <a:ext cx="8407554" cy="7988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800" b="1"/>
            <a:t>RESULTADO POR DEPENDENCIA</a:t>
          </a:r>
        </a:p>
      </xdr:txBody>
    </xdr:sp>
    <xdr:clientData/>
  </xdr:twoCellAnchor>
  <xdr:twoCellAnchor editAs="oneCell">
    <xdr:from>
      <xdr:col>1</xdr:col>
      <xdr:colOff>1254124</xdr:colOff>
      <xdr:row>105</xdr:row>
      <xdr:rowOff>158750</xdr:rowOff>
    </xdr:from>
    <xdr:to>
      <xdr:col>10</xdr:col>
      <xdr:colOff>684069</xdr:colOff>
      <xdr:row>137</xdr:row>
      <xdr:rowOff>142875</xdr:rowOff>
    </xdr:to>
    <xdr:pic>
      <xdr:nvPicPr>
        <xdr:cNvPr id="22" name="Imagen 21">
          <a:extLst>
            <a:ext uri="{FF2B5EF4-FFF2-40B4-BE49-F238E27FC236}">
              <a16:creationId xmlns:a16="http://schemas.microsoft.com/office/drawing/2014/main" id="{6332C85B-D92B-719E-EB86-8A3AA257A341}"/>
            </a:ext>
          </a:extLst>
        </xdr:cNvPr>
        <xdr:cNvPicPr>
          <a:picLocks noChangeAspect="1"/>
        </xdr:cNvPicPr>
      </xdr:nvPicPr>
      <xdr:blipFill rotWithShape="1">
        <a:blip xmlns:r="http://schemas.openxmlformats.org/officeDocument/2006/relationships" r:embed="rId2"/>
        <a:srcRect l="6223" t="31037" r="21538" b="11664"/>
        <a:stretch>
          <a:fillRect/>
        </a:stretch>
      </xdr:blipFill>
      <xdr:spPr>
        <a:xfrm>
          <a:off x="1968499" y="146002375"/>
          <a:ext cx="12495070" cy="5572125"/>
        </a:xfrm>
        <a:prstGeom prst="rect">
          <a:avLst/>
        </a:prstGeom>
      </xdr:spPr>
    </xdr:pic>
    <xdr:clientData/>
  </xdr:twoCellAnchor>
  <xdr:twoCellAnchor editAs="oneCell">
    <xdr:from>
      <xdr:col>12</xdr:col>
      <xdr:colOff>165357</xdr:colOff>
      <xdr:row>109</xdr:row>
      <xdr:rowOff>127000</xdr:rowOff>
    </xdr:from>
    <xdr:to>
      <xdr:col>19</xdr:col>
      <xdr:colOff>2746375</xdr:colOff>
      <xdr:row>139</xdr:row>
      <xdr:rowOff>95250</xdr:rowOff>
    </xdr:to>
    <xdr:pic>
      <xdr:nvPicPr>
        <xdr:cNvPr id="24" name="Imagen 23">
          <a:extLst>
            <a:ext uri="{FF2B5EF4-FFF2-40B4-BE49-F238E27FC236}">
              <a16:creationId xmlns:a16="http://schemas.microsoft.com/office/drawing/2014/main" id="{F48993BE-A570-5EB1-10BF-3C01236AA18F}"/>
            </a:ext>
          </a:extLst>
        </xdr:cNvPr>
        <xdr:cNvPicPr>
          <a:picLocks noChangeAspect="1"/>
        </xdr:cNvPicPr>
      </xdr:nvPicPr>
      <xdr:blipFill rotWithShape="1">
        <a:blip xmlns:r="http://schemas.openxmlformats.org/officeDocument/2006/relationships" r:embed="rId3"/>
        <a:srcRect l="8785" t="22789" r="20195" b="22950"/>
        <a:stretch>
          <a:fillRect/>
        </a:stretch>
      </xdr:blipFill>
      <xdr:spPr>
        <a:xfrm>
          <a:off x="16405482" y="146669125"/>
          <a:ext cx="12121893" cy="5207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EVALO/Downloads/Formato%20Seguimiento%20Proyectos%20Inversi&#243;n%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talecimiento Tecnología"/>
      <sheetName val="Prevención Riesgos Júridicos"/>
      <sheetName val="Sistemas de Gestión"/>
      <sheetName val="Fortalecimiento Fondos"/>
      <sheetName val="Supervisión BR"/>
      <sheetName val="Acervo Documental"/>
      <sheetName val="Materia Normativa"/>
      <sheetName val="Buen Gobierno"/>
      <sheetName val="Consolidado"/>
      <sheetName val="Hoja1"/>
    </sheetNames>
    <sheetDataSet>
      <sheetData sheetId="0">
        <row r="29">
          <cell r="R29">
            <v>0</v>
          </cell>
        </row>
      </sheetData>
      <sheetData sheetId="1">
        <row r="18">
          <cell r="R18">
            <v>1775677982</v>
          </cell>
        </row>
      </sheetData>
      <sheetData sheetId="2">
        <row r="15">
          <cell r="R15">
            <v>0</v>
          </cell>
        </row>
      </sheetData>
      <sheetData sheetId="3">
        <row r="18">
          <cell r="R18">
            <v>1826779500</v>
          </cell>
        </row>
      </sheetData>
      <sheetData sheetId="4">
        <row r="23">
          <cell r="R23">
            <v>4916606000</v>
          </cell>
        </row>
      </sheetData>
      <sheetData sheetId="5">
        <row r="21">
          <cell r="R21">
            <v>2100000000</v>
          </cell>
        </row>
      </sheetData>
      <sheetData sheetId="6">
        <row r="17">
          <cell r="R17">
            <v>0</v>
          </cell>
        </row>
      </sheetData>
      <sheetData sheetId="7">
        <row r="17">
          <cell r="R17">
            <v>0</v>
          </cell>
        </row>
      </sheetData>
      <sheetData sheetId="8"/>
      <sheetData sheetId="9">
        <row r="4">
          <cell r="J4" t="str">
            <v>Documentos_Normativos</v>
          </cell>
        </row>
        <row r="5">
          <cell r="J5" t="str">
            <v>Servicio_de_supervisión_basado_en_riesgos_y_Normas_Internacionales_de_Información_Financiera_implementado</v>
          </cell>
        </row>
        <row r="6">
          <cell r="J6" t="str">
            <v>Servicio_de_educación_para_el_trabajo_para_la_supervisión_basada_en_riesgos</v>
          </cell>
        </row>
        <row r="7">
          <cell r="J7" t="str">
            <v>Servicios_de_divulgación_del_nuevo_sistema_de_supervisión_basado_en_riesgos</v>
          </cell>
        </row>
        <row r="18">
          <cell r="J18" t="str">
            <v>Servicio_de_seguimiento_a_entidades_financieras_supervisadas_y_partes_interesadas</v>
          </cell>
        </row>
        <row r="19">
          <cell r="J19" t="str">
            <v>Servicio_de_visitas_a_organizaciones_del_sector_solidario</v>
          </cell>
        </row>
        <row r="27">
          <cell r="J27" t="str">
            <v>Servicio_de_visitas_a_organizaciones_del_sector_solidario_</v>
          </cell>
        </row>
        <row r="28">
          <cell r="J28" t="str">
            <v xml:space="preserve">Servicio_de_gestión_de_Información_del_sector_solidario
</v>
          </cell>
        </row>
        <row r="36">
          <cell r="J36" t="str">
            <v>Servicios_de_información_actualizados</v>
          </cell>
        </row>
        <row r="37">
          <cell r="J37" t="str">
            <v>Servicios_tecnológicos</v>
          </cell>
        </row>
        <row r="38">
          <cell r="J38" t="str">
            <v>Documento_para_la_planeación_estratégica_en_TI</v>
          </cell>
        </row>
        <row r="56">
          <cell r="J56" t="str">
            <v>Servicio_de_Educación_Informal_para_la_Gestión_Administrativa</v>
          </cell>
        </row>
        <row r="57">
          <cell r="J57" t="str">
            <v>Servicio_de_Implementación_Sistemas_de_Gestión</v>
          </cell>
        </row>
        <row r="62">
          <cell r="J62" t="str">
            <v>Servicio_de_Gestión_Documental</v>
          </cell>
        </row>
        <row r="73">
          <cell r="J73" t="str">
            <v>Documentos_metodológicos</v>
          </cell>
        </row>
        <row r="74">
          <cell r="J74" t="str">
            <v>Servicio_de_educación_informal_para_el_buen_gobierno_</v>
          </cell>
        </row>
        <row r="75">
          <cell r="J75" t="str">
            <v xml:space="preserve">Servicio_de_seguimiento_a_entidades_financieras_supervisadas_y_partes_interesadas_
</v>
          </cell>
        </row>
        <row r="80">
          <cell r="J80" t="str">
            <v>Documentos_normativos_</v>
          </cell>
        </row>
        <row r="81">
          <cell r="J81" t="str">
            <v>Documentos_metodologicos</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udy Milena Rodriguez Paez" refreshedDate="46048.450664699078" createdVersion="7" refreshedVersion="7" minRefreshableVersion="3" recordCount="80" xr:uid="{522CD802-E5A5-456C-9F24-8EF7C3C29B36}">
  <cacheSource type="worksheet">
    <worksheetSource ref="A10:T90" sheet="FT-PLES-003"/>
  </cacheSource>
  <cacheFields count="20">
    <cacheField name="ITEM" numFmtId="0">
      <sharedItems containsSemiMixedTypes="0" containsString="0" containsNumber="1" containsInteger="1" minValue="1" maxValue="80" count="8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sharedItems>
    </cacheField>
    <cacheField name="PERSPECTIVA - EJE" numFmtId="0">
      <sharedItems count="4">
        <s v="Gestión por Resultados - Fortalecimiento Institucional"/>
        <s v="Gestión de Capacidades - Tecnología"/>
        <s v="Gestión Misional - Proceso Supervisión"/>
        <s v="Actividades de Gestión"/>
      </sharedItems>
    </cacheField>
    <cacheField name="OBJETIVO ESTRATEGICO" numFmtId="0">
      <sharedItems count="4">
        <s v="Fortalecer la institucionalidad para la gestión de grupos de valor e interés de la entidad"/>
        <s v="Fortalecer la gestión de la información a través de instrumentos de tecnologías de la información acordes con el modelo de operación y supervisión."/>
        <s v="Fortalecer los procesos y procedimientos para el ejercicio de la supervisión efectiva"/>
        <s v="N/A"/>
      </sharedItems>
    </cacheField>
    <cacheField name="a" numFmtId="0">
      <sharedItems/>
    </cacheField>
    <cacheField name="ESTRATEGIA" numFmtId="0">
      <sharedItems longText="1"/>
    </cacheField>
    <cacheField name="DESCRIPCIÓN ACTIVIDAD" numFmtId="0">
      <sharedItems longText="1"/>
    </cacheField>
    <cacheField name="DEPENDENCIA RESPONSABLE" numFmtId="0">
      <sharedItems count="7">
        <s v="Oficina Asesora De Planeación Y Sistemas"/>
        <s v="Despacho"/>
        <s v="Delegatura para la Supervisión de la Actividad Financiera en el Cooperativismo"/>
        <s v="Delegatura para la Supervisión del Ahorro y la Forma Asociativa Solidaria"/>
        <s v="Secretaria General"/>
        <s v="Control Interno"/>
        <s v="Oficina Asesora Jurídica"/>
      </sharedItems>
    </cacheField>
    <cacheField name="COLABORADORES EN LA ENTIDAD" numFmtId="0">
      <sharedItems containsBlank="1"/>
    </cacheField>
    <cacheField name="FECHA INICIAL" numFmtId="0">
      <sharedItems containsSemiMixedTypes="0" containsNonDate="0" containsDate="1" containsString="0" minDate="2025-01-01T00:00:00" maxDate="2025-10-02T00:00:00"/>
    </cacheField>
    <cacheField name="FECHA FINAL" numFmtId="0">
      <sharedItems containsDate="1" containsMixedTypes="1" minDate="2024-07-31T00:00:00" maxDate="2026-01-01T00:00:00"/>
    </cacheField>
    <cacheField name="PRODUCTOS" numFmtId="0">
      <sharedItems/>
    </cacheField>
    <cacheField name="META" numFmtId="0">
      <sharedItems containsSemiMixedTypes="0" containsString="0" containsNumber="1" minValue="0.7" maxValue="20"/>
    </cacheField>
    <cacheField name="INDICADOR" numFmtId="0">
      <sharedItems/>
    </cacheField>
    <cacheField name="MEDICIÓN DEL INDICADOR" numFmtId="0">
      <sharedItems/>
    </cacheField>
    <cacheField name="FUENTE DE FINANCIACIÓN" numFmtId="0">
      <sharedItems/>
    </cacheField>
    <cacheField name="POLÍTICA" numFmtId="0">
      <sharedItems/>
    </cacheField>
    <cacheField name="PLANES_x000a_(D.612/2018)" numFmtId="0">
      <sharedItems/>
    </cacheField>
    <cacheField name="PROCESO" numFmtId="0">
      <sharedItems/>
    </cacheField>
    <cacheField name="Trimestre IV- 2025 % de avance" numFmtId="0">
      <sharedItems containsString="0" containsBlank="1" containsNumber="1" minValue="0.10440000000000001" maxValue="1"/>
    </cacheField>
    <cacheField name="Observación en reporte oficial "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
  <r>
    <x v="0"/>
    <x v="0"/>
    <x v="0"/>
    <s v="GR2"/>
    <s v="GR2- Promover la gestión del conocimiento clave a los grupos de valor de la Supersolidaria"/>
    <s v="Continuar con el mantenimiento y la integración del Sistema de Integrado de Gestión (SIG)"/>
    <x v="0"/>
    <s v="Equipo sistemas de gestión y MIPG_x000a__x000a_Todas las dependencias de la Entidad"/>
    <d v="2025-02-01T00:00:00"/>
    <d v="2025-12-31T00:00:00"/>
    <s v="Informe estado del mantenimiento y la implementación del SIG"/>
    <n v="0.7"/>
    <s v="Porcentaje de mantenimiento y la integración del SIG"/>
    <s v="(# de requisitos cumplidos del SIG / # de requisitos programados a cumplir del SIG )* 100%"/>
    <s v="PGN-Recursos Propios - Inversión"/>
    <s v="6. Fortalecimiento organizacional y simplificación de procesos"/>
    <s v="N/A"/>
    <s v="Planeación Estratégica e Innovación (PLESI)"/>
    <n v="1"/>
    <s v="Durante la vigencia 2025, se adelantaron acciones orientadas al mantenimiento y fortalecimiento del Sistema Integrado de Gestión (SIG), mediante la revisión de requisitos normativos, la formulación y ejecución de un plan de trabajo y el desarrollo de mesas de trabajo con los líderes de proceso. Se avanzó de manera progresiva en la integración de los Sistemas de Gestión de Calidad, Ambiental y de Seguridad y Salud en el Trabajo, mediante la actualización de documentos, matrices, planes e instrumentos de gestión, así como actividades de sensibilización y seguimiento. Como resultado de estas acciones, se logró el cumplimiento de la meta establecida para la vigencia, alcanzando el nivel de integración definido y cumpliendo exitosamente el indicador programado."/>
  </r>
  <r>
    <x v="1"/>
    <x v="0"/>
    <x v="0"/>
    <s v="GR2"/>
    <s v="GR2- Promover la gestión del conocimiento clave a los grupos de valor de la Supersolidaria"/>
    <s v="Actualizar y realizar seguimiento a los mapas de riesgos de gestión y corrupción"/>
    <x v="0"/>
    <s v="Equipo sistemas de gestión y MIPG_x000a__x000a_Todas las dependencias de la Entidad"/>
    <d v="2025-02-01T00:00:00"/>
    <d v="2025-12-31T00:00:00"/>
    <s v="Mapas de riesgos actualizados y monitoreados"/>
    <n v="1"/>
    <s v="Porcentaje de cumplimiento gestión de riesgos"/>
    <s v="((# de mapas actualizados / # Mapas de riesgos de la SES)*40%) + ((# de monitoreo realizados / # de monitoreos programados)*60%)"/>
    <s v="PGN-Recursos Propios - Inversión"/>
    <s v="19. Control interno"/>
    <s v="N/A"/>
    <s v="Planeación Estratégica e Innovación (PLESI)"/>
    <n v="1"/>
    <s v="Durante la vigencia 2025, se actualizaron y aprobaron los mapas de riesgos de gestión y corrupción de la entidad y se realizaron los seguimientos periódicos conforme a la Política de Gestión de Riesgos. Así mismo, se efectuó el acompañamiento y monitoreo por parte de la Oficina Asesora de Planeación Estratégica como segunda línea de defensa. Como resultado, se dio cumplimiento a la meta establecida y la actividad fue cerrada con la totalidad de los productos definidos."/>
  </r>
  <r>
    <x v="2"/>
    <x v="0"/>
    <x v="0"/>
    <s v="GR2"/>
    <s v="GR2- Promover la gestión del conocimiento clave a los grupos de valor de la Supersolidaria"/>
    <s v="Realizar seguimiento al cierre de brechas resultantes del FURAG (Formulario Único de Reporte y Avance de Gestión) 2024, a través de la identificación, análisis y gestión de las brechas."/>
    <x v="0"/>
    <s v="Equipo sistemas de gestión y MIPG_x000a__x000a_Todas las dependencias de la Entidad"/>
    <d v="2025-07-01T00:00:00"/>
    <d v="2025-12-31T00:00:00"/>
    <s v="Informe trimestral del cierre de brechas resultantes del FURAG 2024"/>
    <n v="2"/>
    <s v="Cumplimiento en la elaboración de informes"/>
    <s v="# de informes realizados"/>
    <s v="PGN-Recursos Propios - Inversión"/>
    <s v="14. Seguimiento y evaluación del desempeño institucional"/>
    <s v="N/A"/>
    <s v="Planeación Estratégica e Innovación (PLESI)"/>
    <n v="1"/>
    <s v="Durante la vigencia 2025, se realizó el seguimiento al cierre de brechas institucionales identificadas a partir de los resultados del FURAG 2024, mediante la definición y ejecución de una hoja de ruta orientada a la identificación, análisis y gestión de dichas brechas. Se efectuó el acompañamiento a los procesos y el monitoreo periódico de los avances, consolidando los informes y matrices de seguimiento por política. Como resultado, se dio cumplimiento a los productos establecidos para la vigencia y se evidenció un avance significativo en el cierre de brechas institucionales."/>
  </r>
  <r>
    <x v="3"/>
    <x v="0"/>
    <x v="0"/>
    <s v="GR2"/>
    <s v="GR2- Promover la gestión del conocimiento clave a los grupos de valor de la Supersolidaria"/>
    <s v="Realizar acompañamiento y asesoría para el diligenciamiento oportuno del FURAG 2024 en todas las dependencias"/>
    <x v="0"/>
    <s v="Equipo sistemas de gestión y MIPG_x000a__x000a_Todas las dependencias de la Entidad"/>
    <d v="2025-03-19T00:00:00"/>
    <d v="2025-04-22T00:00:00"/>
    <s v="Formulario Único de reporte de avance de la gestión - FURAG 2024 reportado_x000a__x000a_Informe FURAG 2024"/>
    <n v="1"/>
    <s v="Formulario Único de Reporte de Avances de la Gestión (FURAG) reportado"/>
    <s v="# de Formularios Únicos de Reporte de Avances de la Gestión (FURAG) reportados"/>
    <s v="PGN-Recursos Propios - Inversión"/>
    <s v="14. Seguimiento y evaluación del desempeño institucional"/>
    <s v="N/A"/>
    <s v="Planeación Estratégica e Innovación (PLESI)"/>
    <n v="1"/>
    <s v="Durante la vigencia 2025, la entidad realizó el diligenciamiento y reporte del Formulario Único de Reporte y Avance de la Gestión (FURAG), correspondiente a la vigencia 2024, conforme a los lineamientos del Departamento Administrativo de la Función Pública. Este proceso permitió consolidar la información institucional sobre la gestión y el desempeño de la entidad, dando cumplimiento a la actividad programada."/>
  </r>
  <r>
    <x v="4"/>
    <x v="0"/>
    <x v="0"/>
    <s v="GR2"/>
    <s v="GR2- Promover la gestión del conocimiento clave a los grupos de valor de la Supersolidaria"/>
    <s v="Realizar la auditoría interna al Sistema Integrado de Gestión MIPG"/>
    <x v="0"/>
    <s v="Equipo sistemas de gestión y MIPG_x000a__x000a_Todas las dependencias de la Entidad"/>
    <d v="2025-10-01T00:00:00"/>
    <d v="2025-12-31T00:00:00"/>
    <s v="Informe de auditoría interna_x000a__x000a_Plan de auditoría interna_x000a__x000a_Listas de chequeo auditoria interna"/>
    <n v="0.9"/>
    <s v="Nivel de cumplimiento de requisitos"/>
    <s v="(# de requisitos conformes / # de requisitos auditados) *100"/>
    <s v="PGN-Recursos Propios - Inversión"/>
    <s v="14. Seguimiento y evaluación del desempeño institucional"/>
    <s v="N/A"/>
    <s v="Evaluación Sistemas de Gestión (EVSG)"/>
    <n v="1"/>
    <s v="Durante la vigencia 2025, se realizó la auditoría interna al Sistema Integrado de Gestión – MIPG, mediante la verificación de los sistemas de gestión de calidad, ambiental y de seguridad y salud en el trabajo, así como de las políticas del Modelo Integrado de Planeación y Gestión (MIPG). Como resultado, se evidenció el cumplimiento de la meta establecida para la vigencia."/>
  </r>
  <r>
    <x v="5"/>
    <x v="1"/>
    <x v="1"/>
    <s v="GC1"/>
    <s v="GC1- Definir e implementar un conjunto de políticas, procedimientos y estándares para la construcción de un modelo integral de Gobierno de Datos, promoviendo la toma de decisiones basada en información de calidad."/>
    <s v="Realizar seguimiento a la fase I del plan de trabajo para la implementación del modelo de gobierno de datos"/>
    <x v="0"/>
    <s v="Grupo Analítica de Datos (GAD)"/>
    <d v="2025-05-01T00:00:00"/>
    <d v="2025-12-31T00:00:00"/>
    <s v="Informe de implementación del Modelo de Gobierno de Datos que cumpla con las fases definidas en el Plan Estratégico de Tecnologías de la Información (PETI) y reporte el avance de la fase I del plan de trabajo."/>
    <n v="1"/>
    <s v="Porcentaje de avance de la fase I definida en el plan de trabajo Plan Estratégico de Tecnologías de la Información (PETI), reflejado en el informe de implementación entregado."/>
    <s v="# actividades ejecutadas / # actividades planeadas (*100%)"/>
    <s v="PGN-Recursos Propios - Inversión"/>
    <s v="7. Gobierno digital"/>
    <s v="N/A"/>
    <s v="Gestión de Tecnologías y Seguridad de la Información (GETSI)"/>
    <n v="1"/>
    <s v="Durante la vigencia 2025, se realizó el seguimiento a la Fase I del Plan de Trabajo para la implementación del Modelo de Gobierno de Datos, verificando el cumplimiento de los objetivos definidos. Se avanzó en la identificación y análisis de aspectos relacionados con la gestión de la información institucional, tales como fuentes de datos, roles y responsabilidades, y el uso de repositorios de información, entre otros. Como resultado, se dio cumplimiento a la fase programada."/>
  </r>
  <r>
    <x v="6"/>
    <x v="1"/>
    <x v="1"/>
    <s v="GC2"/>
    <s v="GC2- Diseñar, construir e implementar las fases II y III del sistema de Información Misional, con el fin de disponer de un sistema integral, confiable y eficiente para el desarrollo del ejercicio de supervisión de la Superintendencia de la Economía Solidaria"/>
    <s v="Ejecutar la fase I del proyecto del sistema misional establecido en el Plan Estratégico de Tecnologías de la Información (Plan Estratégico de Tecnologías de la Información (PETI))"/>
    <x v="0"/>
    <s v="Grupo Analítica de Datos (GAD) - Delegaturas"/>
    <d v="2025-01-01T00:00:00"/>
    <d v="2025-09-30T00:00:00"/>
    <s v="Informe trimestral de ejecución de la fase I del proyecto del sistema misional establecido en el Plan Estratégico de Tecnologías de la Información (PETI)."/>
    <n v="1"/>
    <s v="Porcentaje de avance en la ejecución de la fase I del proyecto del sistema misional establecido en el Plan Estratégico de Tecnologías de la Información (PETI)."/>
    <s v="# actividades ejecutadas / # actividades planeadas (*100%)"/>
    <s v="PGN-Recursos Propios - Inversión"/>
    <s v="7. Gobierno digital"/>
    <s v="N/A"/>
    <s v="Gestión de servicios TI (GSTI)"/>
    <n v="1"/>
    <s v="Durante la vigencia 2025, se ejecutó la Fase I del proyecto del Sistema Misional establecido en el PETI, cumpliendo la totalidad de las actividades planificadas para esta etapa. Como resultado, se realizó la puesta en marcha inicial del sistema, incluyendo la implementación de módulos funcionales orientados al fortalecimiento de la gestión y la rendición de cuentas institucional. El cumplimiento de esta fase permitió dar inicio a la siguiente etapa del proyecto."/>
  </r>
  <r>
    <x v="7"/>
    <x v="1"/>
    <x v="1"/>
    <s v="GC2"/>
    <s v="GC2- Diseñar, construir e implementar las fases II y III del sistema de Información Misional, con el fin de disponer de un sistema integral, confiable y eficiente para el desarrollo del ejercicio de supervisión de la Superintendencia de la Economía Solidaria"/>
    <s v="Hacer seguimiento al desarrollo de la fase II-2025 del sistema misional establecido en el Plan Estratégico de Tecnologías de la Información (PETI)"/>
    <x v="0"/>
    <s v="Grupo Analítica de Datos (GAD)_x000a_Delegaturas"/>
    <d v="2025-07-01T00:00:00"/>
    <d v="2025-12-31T00:00:00"/>
    <s v="Informe de avance del desarrollo de la fase II del sistema de información misional establecido en el Plan Estratégico de Tecnologías de la Información (PETI)"/>
    <n v="1"/>
    <s v="Porcentaje de avance del desarrollo de la fase II del sistema de información misional establecido en el Plan Estratégico de Tecnologías de la Información (PETI)."/>
    <s v="# actividades ejecutadas / # actividades planeadas (*100%)"/>
    <s v="PGN-Recursos Propios - Inversión"/>
    <s v="7. Gobierno digital"/>
    <s v="N/A"/>
    <s v="Gestión de servicios TI (GSTI)"/>
    <n v="1"/>
    <s v="Durante la vigencia 2025, se realizó el seguimiento al desarrollo de la Fase II del Sistema Misional establecido en el PETI, verificando el cumplimiento de las actividades programadas para esta etapa. La gestión adelantada permitió avanzar conforme al cronograma definido, priorizando desarrollos de alto impacto para el fortalecimiento de la operación misional. Como resultado, se consolidaron avances significativos que fortalecen la continuidad del proyecto y su proyección para las siguientes fases."/>
  </r>
  <r>
    <x v="8"/>
    <x v="1"/>
    <x v="1"/>
    <s v="GC3"/>
    <s v="GC3- Integrar de manera eficiente los sistemas de información y las herramientas gerenciales de la entidad, fortaleciendo la interoperabilidad entre plataformas y procesos."/>
    <s v="Ejecutar la fase I del proyecto del sistema PABLO establecido en el Plan Estratégico de Tecnologías de la Información (PETI)"/>
    <x v="0"/>
    <s v="Secretaria General - Oficina Asesora De Planeación Y Sistemas"/>
    <d v="2025-01-01T00:00:00"/>
    <d v="2025-06-30T00:00:00"/>
    <s v="Informe trimestral de ejecución de la fase I del proyecto del sistema PABLO establecido en el Plan Estratégico de Tecnologías de la Información (PETI)."/>
    <n v="1"/>
    <s v="Porcentaje de avance en la ejecución de la fase I del proyecto del sistema PABLO establecido en el Plan Estratégico de Tecnologías de la Información (PETI)."/>
    <s v="# actividades ejecutadas / # actividades planeadas (*100%)_x000a_"/>
    <s v="PGN-Recursos Propios - Inversión"/>
    <s v="7. Gobierno digital"/>
    <s v="N/A"/>
    <s v="Gestión de servicios TI (GSTI)"/>
    <n v="1"/>
    <s v="Durante la vigencia 2025, se ejecutó la Fase I del proyecto del Sistema PABLO establecido en el PETI, dando cumplimiento a las actividades definidas en el cronograma y a los lineamientos del Plan Estratégico de Tecnologías de la Información. Como resultado, se culminó la implementación y estabilización inicial de la plataforma y se pusieron en funcionamiento los módulos orientados a la gestión institucional y la planeación, dando cierre satisfactorio a la fase."/>
  </r>
  <r>
    <x v="9"/>
    <x v="1"/>
    <x v="1"/>
    <s v="GC3"/>
    <s v="GC3- Integrar de manera eficiente los sistemas de información y las herramientas gerenciales de la entidad, fortaleciendo la interoperabilidad entre plataformas y procesos."/>
    <s v="Seguimiento entrega del desarrollo de la fase I PABLO"/>
    <x v="0"/>
    <s v="Oficina Asesora De Planeación Y Sistemas - Secretaria General"/>
    <d v="2025-01-01T00:00:00"/>
    <d v="2025-12-31T00:00:00"/>
    <s v="Plan de trabajo para el seguimiento al desarrollo de la fase I de la plataforma PABLO"/>
    <n v="1"/>
    <s v="Porcentaje de implementación de la fase I de la plataforma PABLO"/>
    <s v="(# de actividades realizadas del plan de trabajo/ # actividades programadas en el plan de trabajo) * 100%"/>
    <s v="PGN-Recursos Propios - Inversión"/>
    <s v="7. Gobierno digital"/>
    <s v="N/A"/>
    <s v="Gestión de servicios TI (GSTI)"/>
    <m/>
    <s v="Mediante la sesión 04 del Comité Directivo, celebrada el 22 de mayo de 2025, y en línea con las metas planteadas para la vigencia, se aprobó la eliminación de esta actividad"/>
  </r>
  <r>
    <x v="10"/>
    <x v="1"/>
    <x v="1"/>
    <s v="GC3"/>
    <s v="GC3- Integrar de manera eficiente los sistemas de información y las herramientas gerenciales de la entidad, fortaleciendo la interoperabilidad entre plataformas y procesos."/>
    <s v="Hacer Seguimiento al desarrollo de la fase II-2025 del sistema PABLO establecido en el Plan Estratégico de Tecnologías de la Información (PETI)"/>
    <x v="0"/>
    <s v="Secretaria General"/>
    <d v="2025-07-01T00:00:00"/>
    <d v="2025-12-31T00:00:00"/>
    <s v="Informe de avance al desarrollo de la fase II del sistema de información PABLO establecido en el Plan Estratégico de Tecnologías de la Información (PETI)"/>
    <n v="1"/>
    <s v="Porcentaje de avance al desarrollo de la fase II del sistema de información PABLO establecido en el Plan Estratégico de Tecnologías de la Información (PETI)"/>
    <s v="# actividades ejecutadas / # actividades planeadas (*100%)"/>
    <s v="PGN-Recursos Propios - Inversión"/>
    <s v="7. Gobierno digital"/>
    <s v="N/A"/>
    <s v="Gestión de servicios TI (GSTI)"/>
    <n v="1"/>
    <s v="Durante la vigencia 2025, se realizó el seguimiento al desarrollo de la Fase II del Sistema PABLO establecido en el PETI, verificando el cumplimiento de las actividades programadas para esta etapa. Como resultado, se implementaron módulos orientados a la planeación, la gestión institucional, la administración y la transparencia, fortaleciendo la articulación de los procesos y el cumplimiento de los lineamientos definidos en el PETI."/>
  </r>
  <r>
    <x v="11"/>
    <x v="2"/>
    <x v="2"/>
    <s v="GM4"/>
    <s v="GM4- Implementar medidas de supervisión preventivas, progresivas y proporcionales, a las empresas supervisadas de acuerdo con su caracterización y segmentación; adoptando medidas de supervisión diferenciales para los grupos poblacionales constitucionalmente protegidos."/>
    <s v="Posicionar la entidad hacia los grupos de interés, a través de canales de comunicación tradicional y digital; piezas gráficas y audiovisuales; material educativo e informativo"/>
    <x v="1"/>
    <s v="Grupo De Comunicaciones"/>
    <d v="2025-01-01T00:00:00"/>
    <d v="2025-12-31T00:00:00"/>
    <s v="Informe trimestral de las métricas de las plataformas digitales."/>
    <n v="4"/>
    <s v="Informe trimestral de las métricas de las plataformas digitales."/>
    <s v="# de informes realizados"/>
    <s v="PGN-Recursos Propios - Inversión"/>
    <s v="14. Seguimiento y evaluación del desempeño institucional"/>
    <s v="N/A"/>
    <s v="Supervisión (SUPE)"/>
    <n v="1"/>
    <s v="Durante la vigencia 2025, se desarrollaron acciones permanentes de comunicación institucional orientadas a posicionar a la entidad frente a sus grupos de interés, mediante el uso de canales tradicionales y digitales, así como la producción de piezas gráficas, audiovisuales y material educativo e informativo. Estas acciones permitieron fortalecer la interacción con la ciudadanía, ampliar el alcance de los contenidos y evaluar de manera periódica el impacto de las estrategias de comunicación, contribuyendo al fortalecimiento de la imagen y presencia institucional."/>
  </r>
  <r>
    <x v="12"/>
    <x v="1"/>
    <x v="1"/>
    <s v="GC1"/>
    <s v="GC1- Definir e implementar un conjunto de políticas, procedimientos y estándares para la construcción de un modelo integral de Gobierno de Datos, promoviendo la toma de decisiones basada en información de calidad."/>
    <s v="Generar y actualizar insumos o instrumentos producidos por el Grupo Analítica de Datos como apoyo al proceso de Supervisión de la Supersolidaria"/>
    <x v="1"/>
    <m/>
    <d v="2025-01-01T00:00:00"/>
    <d v="2025-12-31T00:00:00"/>
    <s v="Informe trimestral de avance de la generación y/o actualización de insumos o instrumentos generados por el Grupo Analítica de Datos_x000a__x000a_"/>
    <n v="0.95"/>
    <s v="Porcentaje de generación y/o actualización de insumos o instrumentos"/>
    <s v="% de cumplimiento del plan de trabajo"/>
    <s v="PGN-Recursos Propios - Inversión"/>
    <s v="14. Seguimiento y evaluación del desempeño institucional"/>
    <s v="N/A"/>
    <s v="Supervisión (SUPE)"/>
    <n v="1"/>
    <s v="Durante la vigencia 2025, el Grupo de Analítica de Datos generó y actualizó insumos de información para apoyar el proceso de supervisión de la Supersolidaria. Se realizó el envío periódico de fichas técnicas a las delegaturas, elaboración de informes de apoyo a los usuarios de tableros, entre otros. Asimismo, se presentaron informes de avance y el informe final del plan de trabajo, fortaleciendo el uso de la información para la toma de decisiones."/>
  </r>
  <r>
    <x v="13"/>
    <x v="1"/>
    <x v="1"/>
    <s v="GC1"/>
    <s v="GC1- Definir e implementar un conjunto de políticas, procedimientos y estándares para la construcción de un modelo integral de Gobierno de Datos, promoviendo la toma de decisiones basada en información de calidad."/>
    <s v="Generar, compartir y divulgar información técnica, información estadística, económica y financiera sobre sector solidario con información de interés abierta al público en portales web y/o entidades públicas y privadas."/>
    <x v="1"/>
    <s v="Áreas Interesadas En Divulgar Información"/>
    <d v="2025-01-01T00:00:00"/>
    <d v="2025-12-31T00:00:00"/>
    <s v="Informe trimestral de avances de la generación, divulgación , publicación y/o envío de información técnica, estadística, económica y financiera en portales web públicos y/o entidades públicas y privadas de interés abierta al público"/>
    <n v="1"/>
    <s v="Porcentaje de reportes de información generados, publicados y/o enviados"/>
    <s v="% de cumplimiento del plan de trabajo"/>
    <s v="PGN-Recursos Propios - Inversión"/>
    <s v="7. Gobierno digital"/>
    <s v="N/A"/>
    <s v="Gestión de Tecnologías y Seguridad de la Información (GETSI)"/>
    <n v="1"/>
    <s v="Durante la vigencia 2025, el Grupo de Analítica de Datos generó, compartió y divulgó información técnica, estadística, económica y financiera del sector solidario de interés público. Se atendieron requerimientos de información, se publicaron informes, notas y boletines en portales web y se realizó su respectiva difusión. Adicionalmente, se elaboraron y formalizaron documentos institucionales en el sistema SIG y se avanzó en la construcción de la Política de Indicadores y Cálculos Financieros."/>
  </r>
  <r>
    <x v="14"/>
    <x v="2"/>
    <x v="2"/>
    <s v="GM3"/>
    <s v="GM3- Identificar los riesgos propios del sector y generar análisis prospectivos que permitan su mitigación"/>
    <s v="Automatizar, socializar y entregar el mapa de riesgos para la supervisión de empresas solidarias"/>
    <x v="1"/>
    <s v="Delegaturas"/>
    <d v="2025-01-01T00:00:00"/>
    <d v="2024-07-31T00:00:00"/>
    <s v="Informe trimestral sobre los avances de la automatización, socialización y entrega del mapa de riesgos para la supervisión de empresas solidarias"/>
    <n v="1"/>
    <s v="Porcentaje de avances de las fases del plan de trabajo"/>
    <s v="% de cumplimiento del plan de trabajo"/>
    <s v="PGN-Recursos Propios - Inversión"/>
    <s v="14. Seguimiento y evaluación del desempeño institucional"/>
    <s v="N/A"/>
    <s v="Supervisión (SUPE)"/>
    <n v="0.97"/>
    <s v="Durante la vigencia 2025, se avanzó en la automatización, socialización y entrega del mapa de riesgos para la supervisión de empresas solidarias. Se desarrolló y validó una prueba piloto con las delegaturas, se elaboraron informes trimestrales de avance y se entregó el mapa de riesgos financiero junto con la matriz de indicadores y umbrales de clasificación."/>
  </r>
  <r>
    <x v="15"/>
    <x v="2"/>
    <x v="2"/>
    <s v="GM1"/>
    <s v="GM1- Caracterizar, identificar y segmentar continuamente las empresas supervisadas, sus sectores económicos y la composición de su base social."/>
    <s v="Elaborar actualización a las circular básica jurídica (CBJ) - circular básica contable y financiera (CBCF), basadas en la segmentación de las cooperativas de ahorro y crédito (CACs) y en los cambios normativos y regulatorios"/>
    <x v="2"/>
    <s v="Oficina Asesora de Planeación y Sistemas"/>
    <d v="2025-01-01T00:00:00"/>
    <d v="2025-12-31T00:00:00"/>
    <s v="Propuesta de actualización de las circular básica jurídica (CBJ) - circular básica contable y financiera (CBCF)"/>
    <n v="1"/>
    <s v="Porcentaje de avance en cumplimiento al plan de trabajo diseñado"/>
    <s v="_x000a_(# de actividades del plan de trabajo realizadas/ # actividades programadas en el plan de trabajo) * 100%"/>
    <s v="PGN-Recursos Propios - Inversión"/>
    <s v="14. Seguimiento y evaluación del desempeño institucional"/>
    <s v="N/A"/>
    <s v="Supervisión (SUPE)"/>
    <n v="1"/>
    <s v="Durante la vigencia 2025, se elaboró y ejecutó un plan de trabajo para actualizar la Circular Básica Jurídica (CBJ) y la Circular Básica Contable y Financiera (CBCF), considerando la segmentación de las cooperativas de ahorro y crédito y los cambios normativos y regulatorios. Como resultado, se alcanzó un avance del 100% en las actividades previstas. Esta actualización se ajustará según nuevos cambios normativos durante la vigencia, garantizando la vigencia y pertinencia de las normas aplicables."/>
  </r>
  <r>
    <x v="16"/>
    <x v="2"/>
    <x v="2"/>
    <s v="GM2"/>
    <s v="GM2- Diseñar y ajustar las herramientas metodológicas para la implementación del modelo de supervisión Basado en Riesgos con Enfoque Diferencial"/>
    <s v="Elaborar y mantener actualizada una herramienta metodológica para las cooperativas de ahorro y crédito (CACs), que permita identificar sus características específicas y proporcionar información clave relacionada con su situación y comportamiento financiero y legal"/>
    <x v="2"/>
    <s v="Grupo De Comunicaciones - Delegaturas"/>
    <d v="2025-01-01T00:00:00"/>
    <d v="2025-12-31T00:00:00"/>
    <s v="Matriz de Hojas de vida: Riesgos Financieros, Informe Riesgos legales, Informe Riesgos LF/FT/FPADM"/>
    <n v="1"/>
    <s v="Porcentaje de avance en la elaboración de la Matriz de Hojas de vida: Riesgos Financieros, Informe Riesgos legales, Informe Riesgos LF/FT/FPADM"/>
    <s v="(# de actividades del plan de trabajo realizadas/ # actividades programadas en el plan de trabajo) * 100%_x000a_"/>
    <s v="PGN-Recursos Propios - Inversión"/>
    <s v="14. Seguimiento y evaluación del desempeño institucional"/>
    <s v="N/A"/>
    <s v="Supervisión (SUPE)"/>
    <n v="1"/>
    <s v="Durante el cuarto trimestre de 2025, se incorporó el Tablero de Control SARLAFT en las hojas de vida de las cooperativas de ahorro y crédito (CACs), fortaleciendo la trazabilidad, consistencia y profundidad del análisis. Esta actualización permitió completar al 100% la construcción de las hojas de vida correspondientes, consolidando la información clave para la supervisión basada en riesgos del sector."/>
  </r>
  <r>
    <x v="17"/>
    <x v="2"/>
    <x v="2"/>
    <s v="GM2"/>
    <s v="GM2- Diseñar y ajustar las herramientas metodológicas para la implementación del modelo de supervisión Basado en Riesgos con Enfoque Diferencial"/>
    <s v="Estructurar documento metodológico para la supervisión de los segmentos (básicas, intermedias y plenas) de las cooperativas de ahorro y crédito (CACs)"/>
    <x v="2"/>
    <s v="Delegaturas"/>
    <d v="2025-01-01T00:00:00"/>
    <d v="2025-12-31T00:00:00"/>
    <s v="Actualización Política de supervisión"/>
    <n v="1"/>
    <s v="Porcentaje de avance en cumplimiento al plan de trabajo diseñado para la actualización de la política de supervisión"/>
    <s v="(# de actividades del plan de trabajo realizadas/ # actividades programadas en el plan de trabajo) * 100%"/>
    <s v="PGN-Recursos Propios - Inversión"/>
    <s v="14. Seguimiento y evaluación del desempeño institucional"/>
    <s v="N/A"/>
    <s v="Supervisión (SUPE)"/>
    <n v="1"/>
    <s v="_x000a_Durante la vigencia 2025, se estructuró el documento metodológico para la supervisión de los segmentos de las cooperativas de ahorro y crédito (básicas, intermedias y plenas). La entidad expidió la Política Integral de Supervisión Basada en Riesgos (PISBR) mediante la resolución 2025100005555 del 14 de octubre de 2025, cumpliendo el 100% de las actividades del plan de trabajo. En este marco, la entidad realizó el lanzamiento oficial del nuevo modelo de supervisión y del sistema misional ADA, consolidando el marco técnico y estratégico para la inspección, vigilancia y control del sector._x000a__x000a_"/>
  </r>
  <r>
    <x v="18"/>
    <x v="2"/>
    <x v="2"/>
    <s v="GM3"/>
    <s v="GM3- Identificar los riesgos propios del sector y generar análisis prospectivos que permitan su mitigación"/>
    <s v="Elaborar matriz de diagnóstico de las cooperativas de ahorro y crédito (CACs), identificando los factores de riesgo _x000a_"/>
    <x v="2"/>
    <s v="Oficina Asesora Jurídica"/>
    <d v="2025-01-01T00:00:00"/>
    <d v="2025-12-31T00:00:00"/>
    <s v="Matriz de diagnóstico"/>
    <n v="1"/>
    <s v="Porcentaje de avance en la elaboración de la Matriz de Diagnóstico"/>
    <s v="(# de actividades del plan de trabajo realizadas/ # actividades programadas en el plan de trabajo) * 100%"/>
    <s v="PGN-Recursos Propios - Inversión"/>
    <s v="14. Seguimiento y evaluación del desempeño institucional"/>
    <s v="N/A"/>
    <s v="Supervisión (SUPE)"/>
    <n v="1"/>
    <s v="Durante la vigencia 2025, se llevó a cabo el diseño conceptual y la finalidad de la base de datos que se desarrollará para el seguimiento y la evaluación de la implementación de Código de Buen Gobierno a las 174 cooperativas de ahorro y crédito supervisadas por la Delegatura para la Supervisión de la Actividad Financiera en el Cooperativismo. "/>
  </r>
  <r>
    <x v="19"/>
    <x v="2"/>
    <x v="2"/>
    <s v="GM4"/>
    <s v="GM4- Implementar medidas de supervisión preventivas, progresivas y proporcionales, a las empresas supervisadas de acuerdo con su caracterización y segmentación; adoptando medidas de supervisión diferenciales para los grupos poblacionales constitucionalmente protegidos."/>
    <s v="Elaborar y definir metodología de supervisión dirigidas a grupos poblacionales constitucionalmente protegidos._x000a_"/>
    <x v="2"/>
    <s v="Oficina Asesora Jurídica"/>
    <d v="2025-01-01T00:00:00"/>
    <d v="2025-12-31T00:00:00"/>
    <s v="Metodología de supervisión dirigidas a grupos poblacionales constitucionalmente protegidos, elaboradas, definidas, aprobadas e incluidas en manual y política del modelo de supervisión basado en riesgos con enfoque diferencial."/>
    <n v="1"/>
    <s v="Porcentaje de avance en la elaboración Documento de supervisión con enfoques diferencial"/>
    <s v="(# de actividades del plan de trabajo realizadas/ # actividades programadas en el plan de trabajo) * 100%"/>
    <s v="PGN-Recursos Propios - Inversión"/>
    <s v="14. Seguimiento y evaluación del desempeño institucional"/>
    <s v="N/A"/>
    <s v="Supervisión (SUPE)"/>
    <n v="1"/>
    <s v="Durante la vigencia 2025, se elaboró y definió la metodología de supervisión dirigida a grupos poblacionales constitucionalmente protegidos. Se formuló la metodología de enfoques diferenciales interseccionales, se creó el Índice de Vulnerabilidad de las Empresas Solidarias y se avanzó en el procedimiento interno y la guía de aplicación. Con estos desarrollos, se cerró la etapa de elaboración del documento metodológico, alcanzando un avance del 100%."/>
  </r>
  <r>
    <x v="20"/>
    <x v="2"/>
    <x v="2"/>
    <s v="GM5"/>
    <s v="GM5- Implementar mecanismos de seguimiento y monitoreo al modelo de supervisión Basado en Riesgos con Enfoque Diferencial"/>
    <s v="Generar insumo al Grupo Analítica de Datos (GAD) a través de Dashboard para el proceso de control y vigilancia a las cooperativas de ahorro y crédito (CACs)"/>
    <x v="2"/>
    <s v="Grupo Analítica de Datos (GAD)"/>
    <d v="2025-01-01T00:00:00"/>
    <d v="2025-12-31T00:00:00"/>
    <s v="Dashboard (Informe trimestral)"/>
    <n v="4"/>
    <s v="Informes generados"/>
    <s v="# de informes de Dashboard realizados"/>
    <s v="PGN-Recursos Propios - Inversión"/>
    <s v="14. Seguimiento y evaluación del desempeño institucional"/>
    <s v="N/A"/>
    <s v="Supervisión (SUPE)"/>
    <n v="1"/>
    <s v="Durante la vigencia 2025,  la Delegatura Financiera fortaleció su estrategia de comunicación técnica y analítica mediante la publicación periódica de boletines temáticos. Estas piezas informativas se consolidaron como una herramienta esencial para la divulgación de resultados de supervisión, la promoción del cumplimiento normativo y el acercamiento del sector solidario a la información de interés público."/>
  </r>
  <r>
    <x v="21"/>
    <x v="2"/>
    <x v="2"/>
    <s v="GM2"/>
    <s v="GM2- Diseñar y ajustar las herramientas metodológicas para la implementación del modelo de supervisión Basado en Riesgos con Enfoque Diferencial"/>
    <s v="Realizar análisis financiero integral a las cooperativas y demás organizaciones de nivel I y II de supervisión"/>
    <x v="3"/>
    <s v="Oficina Asesora Jurídica"/>
    <d v="2025-02-01T00:00:00"/>
    <d v="2025-12-30T00:00:00"/>
    <s v="Listado de los análisis financieros realizados a las cooperativas y demás organizaciones de nivel I y II de supervisión"/>
    <n v="1"/>
    <s v="Cumplimiento de análisis financieros realizados a las cooperativas y demás organizaciones de nivel I y II de supervisión"/>
    <s v="(# de análisis financieros realizados/# de análisis financiero programados de nivel I y II de supervisión (338))*100%"/>
    <s v="PGN-Recursos Propios - Inversión"/>
    <s v="14. Seguimiento y evaluación del desempeño institucional"/>
    <s v="N/A"/>
    <s v="Supervisión (SUPE)"/>
    <n v="1"/>
    <s v="Durante la vigencia 2025, se realizaron análisis financieros integrales a las cooperativas y demás organizaciones de nivel I y II de supervisión, contribuyendo al seguimiento financiero y al cumplimiento del enfoque de supervisión basada en riesgos."/>
  </r>
  <r>
    <x v="22"/>
    <x v="2"/>
    <x v="2"/>
    <s v="GM2"/>
    <s v="GM2- Diseñar y ajustar las herramientas metodológicas para la implementación del modelo de supervisión Basado en Riesgos con Enfoque Diferencial"/>
    <s v="Realizar análisis financiero integral a las cooperativas y demás organizaciones de nivel III de supervisión"/>
    <x v="3"/>
    <s v="Grupo Analítica de Datos (GAD)"/>
    <d v="2025-02-01T00:00:00"/>
    <d v="2025-12-30T00:00:00"/>
    <s v="Listado de los análisis financieros realizados a las cooperativas y demás organizaciones de nivel III de supervisión"/>
    <n v="1"/>
    <s v="Cumplimiento de los análisis financieros realizados a las cooperativas y demás organizaciones de nivel III de supervisión"/>
    <s v="(# de análisis financieros realizados/# de análisis financiero programados de nivel III de supervisión (401))*100%"/>
    <s v="PGN-Recursos Propios - Inversión"/>
    <s v="14. Seguimiento y evaluación del desempeño institucional"/>
    <s v="N/A"/>
    <s v="Supervisión (SUPE)"/>
    <n v="1"/>
    <s v="Durante la vigencia 2025, se efectuaron análisis financieros integrales a las cooperativas y demás organizaciones de nivel III de supervisión, permitiendo evaluar su situación financiera conforme a los lineamientos establecidos."/>
  </r>
  <r>
    <x v="23"/>
    <x v="2"/>
    <x v="2"/>
    <s v="GM4"/>
    <s v="GM4- Implementar medidas de supervisión preventivas, progresivas y proporcionales, a las empresas supervisadas de acuerdo con su caracterización y segmentación; adoptando medidas de supervisión diferenciales para los grupos poblacionales constitucionalmente protegidos."/>
    <s v="Realizar análisis financiero integral a las asociaciones mutuales de nivel I de supervisión con depósito, con enfoque en SARL"/>
    <x v="3"/>
    <s v="Delegatura Asociativa"/>
    <d v="2025-02-01T00:00:00"/>
    <d v="2025-12-30T00:00:00"/>
    <s v="Listado de los análisis financieros realizados a las organizaciones mutuales de nivel I de supervisión con depósito"/>
    <n v="1"/>
    <s v="Cumplimiento de los análisis financieros realizados a las organizaciones mutuales de nivel I de supervisión con depósito"/>
    <s v="(# de análisis financieros realizados/# de análisis financiero programados de nivel I de supervisión (11))*100%"/>
    <s v="PGN-Recursos Propios - Inversión"/>
    <s v="14. Seguimiento y evaluación del desempeño institucional"/>
    <s v="N/A"/>
    <s v="Supervisión (SUPE)"/>
    <n v="1"/>
    <s v="Durante la vigencia 2025, se realizaron análisis financieros integrales a las asociaciones mutuales de nivel I de supervisión con depósito, con énfasis en el Sistema de Administración del Riesgo de Liquidez (SARL).Logrando el 100% de la meta definida de 11 asociaciones mutuales."/>
  </r>
  <r>
    <x v="24"/>
    <x v="2"/>
    <x v="2"/>
    <s v="GM2"/>
    <s v="GM2- Diseñar y ajustar las herramientas metodológicas para la implementación del modelo de supervisión Basado en Riesgos con Enfoque Diferencial"/>
    <s v="Realizar análisis financiero integral a los fondos de empleados de nivel I y II de supervisión"/>
    <x v="3"/>
    <s v="Grupo Analítica de Datos (GAD)"/>
    <d v="2025-02-01T00:00:00"/>
    <d v="2025-12-30T00:00:00"/>
    <s v="Listado de los análisis financieros realizados a los fondos de empleados de nivel I y II de supervisión"/>
    <n v="1"/>
    <s v="Cumplimiento de los análisis financieros realizados a los fondos de empleados de nivel I y II de supervisión"/>
    <s v="(# de análisis financieros realizados/# de análisis financiero programados de nivel I y II de supervisión (355))*100%"/>
    <s v="PGN-Recursos Propios - Inversión"/>
    <s v="14. Seguimiento y evaluación del desempeño institucional"/>
    <s v="N/A"/>
    <s v="Supervisión (SUPE)"/>
    <n v="1"/>
    <s v="Durante la vigencia 2025 se realizaron análisis financieros a 355 fondos de empleados de nivel I y II de supervisión, logrando un avance en la vigencia del 100% ."/>
  </r>
  <r>
    <x v="25"/>
    <x v="2"/>
    <x v="2"/>
    <s v="GM2"/>
    <s v="GM2- Diseñar y ajustar las herramientas metodológicas para la implementación del modelo de supervisión Basado en Riesgos con Enfoque Diferencial"/>
    <s v="Realizar análisis financiero integral a los fondos de empleados de nivel III de supervisión"/>
    <x v="3"/>
    <s v="Intendencia Y Grupos Internos De Trabajo De La Delegatura La Supervisión De Ahorro Y La Forma Asociativa Solidaria"/>
    <d v="2025-02-01T00:00:00"/>
    <d v="2025-12-30T00:00:00"/>
    <s v="Listado de los análisis financieros realizados a los fondos de empleados de nivel III de supervisión"/>
    <n v="1"/>
    <s v="Cumplimiento de los análisis financieros realizados a los fondos de empleados de nivel III de supervisión"/>
    <s v="(# de análisis financieros realizados/# de análisis financiero programados de nivel III de supervisión (235))*100%"/>
    <s v="PGN-Recursos Propios - Inversión"/>
    <s v="14. Seguimiento y evaluación del desempeño institucional"/>
    <s v="N/A"/>
    <s v="Supervisión (SUPE)"/>
    <n v="1"/>
    <s v="Durante la vigencia 2025, se realizaron 235 análisis financieros integrales a los fondos de empleados de nivel III de supervisión, de acuerdo con los criterios definidos en el modelo de supervisión. Logrando un avance en la vigencia del 100% "/>
  </r>
  <r>
    <x v="26"/>
    <x v="2"/>
    <x v="2"/>
    <s v="GM2"/>
    <s v="GM2- Diseñar y ajustar las herramientas metodológicas para la implementación del modelo de supervisión Basado en Riesgos con Enfoque Diferencial"/>
    <s v="Realizar trimestralmente una jornada pedagógica para la implementación y cumplimiento de la guía de buen gobierno a las organizaciones solidarias priorizadas"/>
    <x v="3"/>
    <s v="Intendencia Y Grupos Internos De Trabajo De La Delegatura La Supervisión De Ahorro Y La Forma Asociativa Solidaria"/>
    <d v="2025-02-01T00:00:00"/>
    <d v="2025-12-30T00:00:00"/>
    <s v="Listado de las organizaciones solidarias que participaron"/>
    <n v="1"/>
    <s v="Cumplimiento de jornadas pedagógicas para la implementación y cumplimiento de la guía de buen gobierno"/>
    <s v="(# de jornadas realizadas/# jornadas programadas en el año (4))*100%"/>
    <s v="PGN-Recursos Propios - Inversión"/>
    <s v="14. Seguimiento y evaluación del desempeño institucional"/>
    <s v="N/A"/>
    <s v="Supervisión (SUPE)"/>
    <n v="1"/>
    <s v="Durante la vigencia 2025, se realizarón 4 jornadas pedagógicas para la implementación y cumplimiento de la guía de buen gobierno a las organizaciones solidarias priorizadas"/>
  </r>
  <r>
    <x v="27"/>
    <x v="2"/>
    <x v="2"/>
    <s v="GM2"/>
    <s v="GM2- Diseñar y ajustar las herramientas metodológicas para la implementación del modelo de supervisión Basado en Riesgos con Enfoque Diferencial"/>
    <s v="Realizar controles de cumplimiento normativo de asambleas ordinarias y extraordinarias a cooperativas y demás organizaciones de nivel I y II de supervisión"/>
    <x v="3"/>
    <s v="Intendencia Y Grupos Internos De Trabajo De La Delegatura La Supervisión De Ahorro Y La Forma Asociativa Solidaria"/>
    <d v="2025-02-01T00:00:00"/>
    <d v="2025-12-30T00:00:00"/>
    <s v="Listado de los controles de cumplimientos normativos realizados a las cooperativas y demás organización de nivel I y II de supervisión"/>
    <n v="1"/>
    <s v="Cumplimiento de los controles de cumplimiento normativo realizados a las cooperativas y demás organización de nivel I y II de supervisión"/>
    <s v="(# de controles de cumplimiento normativo realizados/# de controles de cumplimiento normativo programados de nivel I y II de supervisión (338))*100%"/>
    <s v="PGN-Recursos Propios - Inversión"/>
    <s v="14. Seguimiento y evaluación del desempeño institucional"/>
    <s v="N/A"/>
    <s v="Supervisión (SUPE)"/>
    <n v="1"/>
    <s v="Durante la vigencia 2025, se realizarón 338 controles de cumplimiento normativos a las cooperativas y demás organizaciones de nivel I y II de supervisión, logrando un avance en la vigencia del 100% frente con lo programado."/>
  </r>
  <r>
    <x v="28"/>
    <x v="2"/>
    <x v="2"/>
    <s v="GM2"/>
    <s v="GM2- Diseñar y ajustar las herramientas metodológicas para la implementación del modelo de supervisión Basado en Riesgos con Enfoque Diferencial"/>
    <s v="Realizar controles de legalidad de asambleas ordinarias y extraordinarias a organizaciones mutuales"/>
    <x v="3"/>
    <s v="Intendencia Y Grupos Internos De Trabajo De La Delegatura La Supervisión De Ahorro Y La Forma Asociativa Solidaria"/>
    <d v="2025-02-01T00:00:00"/>
    <d v="2025-12-30T00:00:00"/>
    <s v="Listado de los controles de legalidad realizados a las organizaciones mutuales"/>
    <n v="1"/>
    <s v="Cumplimiento de los controles de legalidad realizados a las organizaciones mutuales"/>
    <s v="(# de controles de legalidad realizados/# de controles de legalidad programados a organizaciones mutuales (136))*100%"/>
    <s v="PGN-Recursos Propios - Inversión"/>
    <s v="14. Seguimiento y evaluación del desempeño institucional"/>
    <s v="N/A"/>
    <s v="Supervisión (SUPE)"/>
    <m/>
    <s v="Mediante la sesión 04 del Comité Directivo, celebrada el 22 de mayo de 2025, y en línea con las metas planteadas para la vigencia, se aprobó la eliminación de esta actividad."/>
  </r>
  <r>
    <x v="29"/>
    <x v="2"/>
    <x v="2"/>
    <s v="GM2"/>
    <s v="GM2- Diseñar y ajustar las herramientas metodológicas para la implementación del modelo de supervisión Basado en Riesgos con Enfoque Diferencial"/>
    <s v="Realizar controles de cumplimiento normativo de asambleas ordinarias y extraordinarias a los fondos de empleados de categoría plena"/>
    <x v="3"/>
    <s v="Intendencia Y Grupos Internos De Trabajo De La Delegatura La Supervisión De Ahorro Y La Forma Asociativa Solidaria"/>
    <d v="2025-02-01T00:00:00"/>
    <d v="2025-12-30T00:00:00"/>
    <s v="Listado de los controles de cumplimiento normativo realizados a los fondos de empleados de categoría plena"/>
    <n v="1"/>
    <s v="Cumplimiento de los controles de cumplimiento normativo realizados a los fondos de empleados de categoría plena"/>
    <s v="(# de controles de cumplimiento normativo realizados/# de controles de cumplimiento normativo programados a los fondos de empleados de categoría plena (174))*100%"/>
    <s v="PGN-Recursos Propios - Inversión"/>
    <s v="14. Seguimiento y evaluación del desempeño institucional"/>
    <s v="N/A"/>
    <s v="Supervisión (SUPE)"/>
    <n v="1"/>
    <s v="Durante la vigencia 2025, se realizaron controles de cumplimiento normativo a las asambleas ordinarias y extraordinarias de los fondos de empleados de categoría plena, conforme a la normativa vigente."/>
  </r>
  <r>
    <x v="30"/>
    <x v="2"/>
    <x v="2"/>
    <s v="GM4"/>
    <s v="GM4- Implementar medidas de supervisión preventivas, progresivas y proporcionales, a las empresas supervisadas de acuerdo con su caracterización y segmentación; adoptando medidas de supervisión diferenciales para los grupos poblacionales constitucionalmente protegidos."/>
    <s v="Realizar requerimientos y análisis de cumplimiento al Decreto 962 del 2018 y la circular básica jurídica (CBJ), relacionado con los reglamentos de junta directiva y comité de control social de los fondos de empleados de categoría plena"/>
    <x v="3"/>
    <s v="Intendencia Y Grupos Internos De Trabajo De La Delegatura La Supervisión De Ahorro Y La Forma Asociativa Solidaria"/>
    <d v="2025-02-01T00:00:00"/>
    <d v="2025-12-30T00:00:00"/>
    <s v="Listado de los requerimientos y análisis de cumplimiento realizados a los fondos de empleados de categoría plena"/>
    <n v="1"/>
    <s v="Cumplimiento de los requerimientos y análisis de cumplimiento realizados a los fondos de empleados de categoría plena"/>
    <s v="((# de requerimientos realizados /# de fondos de empleados de categoría plena (174))*25% + (# de análisis realizados /# de fondos de empleados de categoría plena (174))*75%)*100%"/>
    <s v="PGN-Recursos Propios - Inversión"/>
    <s v="14. Seguimiento y evaluación del desempeño institucional"/>
    <s v="N/A"/>
    <s v="Supervisión (SUPE)"/>
    <n v="1"/>
    <s v="Durante la vigencia 2025, se realizaron requerimientos y análisis de cumplimiento al Decreto 962 de 2018 y a la Circular Básica Jurídica (CBJ) sobre los reglamentos de junta directiva y comité de control social de los fondos de empleados de categoría plena. En el marco de esta actividad, se analizaron los 174 fondos de empleados, alcanzando un cumplimiento del 100%."/>
  </r>
  <r>
    <x v="31"/>
    <x v="2"/>
    <x v="2"/>
    <s v="GM4"/>
    <s v="GM4- Implementar medidas de supervisión preventivas, progresivas y proporcionales, a las empresas supervisadas de acuerdo con su caracterización y segmentación; adoptando medidas de supervisión diferenciales para los grupos poblacionales constitucionalmente protegidos."/>
    <s v="Realizar requerimientos y análisis de cumplimiento al Decreto 962 del 2018 y la circular básica jurídica (CBJ), relacionado con políticas de conflicto de intereses aplicables a los fondos de empleados de categoría plena"/>
    <x v="3"/>
    <s v="Intendencia Y Grupos Internos De Trabajo De La Delegatura La Supervisión De Ahorro Y La Forma Asociativa Solidaria"/>
    <d v="2025-02-01T00:00:00"/>
    <d v="2025-12-30T00:00:00"/>
    <s v="Listado de los requerimientos y análisis de cumplimiento realizados a los fondos de empleados de categoría plena"/>
    <n v="1"/>
    <s v="Cumplimiento de los requerimientos y análisis de cumplimiento realizados a los fondos de empleados de categoría plena"/>
    <s v="((# de requerimientos realizados /# de fondos de empleados de categoría plena (174))*25% + (# de análisis realizados /# de fondos de empleados de categoría plena (174))*75%)*100%"/>
    <s v="PGN-Recursos Propios - Inversión"/>
    <s v="14. Seguimiento y evaluación del desempeño institucional"/>
    <s v="N/A"/>
    <s v="Supervisión (SUPE)"/>
    <n v="1"/>
    <s v="Durante la vigencia 2025, se realizarón 174  requerimientos y análisis de cumplimiento a los fondos de empleados de categoría plena, logrando un avance en la vigencia del 100% frente con lo programado"/>
  </r>
  <r>
    <x v="32"/>
    <x v="2"/>
    <x v="2"/>
    <s v="GM2"/>
    <s v="GM2- Diseñar y ajustar las herramientas metodológicas para la implementación del modelo de supervisión Basado en Riesgos con Enfoque Diferencial"/>
    <s v="Gestionar de manera oportuna los controles de cumplimiento normativo de reformas estatutarias y autorizaciones previas que soliciten las organizaciones solidarias supervisadas"/>
    <x v="3"/>
    <s v="Intendencia Y Grupos Internos De Trabajo De La Delegatura La Supervisión De Ahorro Y La Forma Asociativa Solidaria"/>
    <d v="2025-02-01T00:00:00"/>
    <d v="2025-12-30T00:00:00"/>
    <s v="Listado de los trámites recibidos y gestionados de manera oportuna, relacionados con controles de cumplimiento normativo de reformas estatutarias y autorizaciones previas"/>
    <n v="1"/>
    <s v="Gestión de trámites recibidos y gestionados de manera oportuna"/>
    <s v="(# de trámites gestionados en término/# de trámites recibidos)*100%"/>
    <s v="PGN-Recursos Propios - Inversión"/>
    <s v="14. Seguimiento y evaluación del desempeño institucional"/>
    <s v="N/A"/>
    <s v="Supervisión (SUPE)"/>
    <n v="1"/>
    <s v="Durante la vigencia 2025, se gestionaron de manera oportuna los controles de cumplimiento normativo relacionados con reformas estatutarias y autorizaciones previas solicitadas por las organizaciones solidarias supervisadas, garantizando la atención adecuada de los trámites recibidos."/>
  </r>
  <r>
    <x v="33"/>
    <x v="2"/>
    <x v="2"/>
    <s v="GM2"/>
    <s v="GM2- Diseñar y ajustar las herramientas metodológicas para la implementación del modelo de supervisión Basado en Riesgos con Enfoque Diferencial"/>
    <s v="Conformar los expedientes (hojas de vida) desde su constitución y demás actividades de supervisión a las cooperativas y demás organizaciones de nivel I de supervisión y a los fondos de empleados de categoría plena"/>
    <x v="3"/>
    <s v="Intendencia Y Grupos Internos De Trabajo De La Delegatura La Supervisión De Ahorro Y La Forma Asociativa Solidaria"/>
    <d v="2025-02-01T00:00:00"/>
    <d v="2025-12-30T00:00:00"/>
    <s v="Expedientes conformados en Drive y listado de documentos que conforman los expedientes digitales"/>
    <n v="1"/>
    <s v="Expedientes conformados en Drive"/>
    <s v="(# de expedientes conformados por organización solidaria/# de organizaciones programadas (297))*100%_x000a__x000a_(123 COOP + 174 FE)"/>
    <s v="PGN-Recursos Propios - Inversión"/>
    <s v="14. Seguimiento y evaluación del desempeño institucional"/>
    <s v="N/A"/>
    <s v="Supervisión (SUPE)"/>
    <n v="0.10440000000000001"/>
    <s v="Durante  la vigencia 2025,  se conformaron 31 expedientes digitales desde su constitución y demás actividades de supervisión a las cooperativas y demás organizaciones de nivel I de supervisión y a los fondos de empleados de categoría plena, de un total de 297 expedientes a conformar; logrando un avance acumulado del 10,44%._x000a__x000a_A 31 de diciembre se ha recopilado el 71% de los documentos que conforman los 174 expedientes de los fondos de empleados de categoría plena y el 93% de los documentos que conforman los 123 expedientes de las cooperativas del nivel I de supervisión, conforme con la programación realizada."/>
  </r>
  <r>
    <x v="34"/>
    <x v="2"/>
    <x v="2"/>
    <s v="GM2"/>
    <s v="GM2- Diseñar y ajustar las herramientas metodológicas para la implementación del modelo de supervisión Basado en Riesgos con Enfoque Diferencial"/>
    <s v="Realizar visitas de inspección presenciales a las organizaciones solidarias con riesgo alto de nivel I y II de supervisión"/>
    <x v="3"/>
    <s v="Intendencia Y Grupos Internos De Trabajo De La Delegatura La Supervisión De Ahorro Y La Forma Asociativa Solidaria"/>
    <d v="2025-02-01T00:00:00"/>
    <d v="2025-11-30T00:00:00"/>
    <s v="Listado de las visitas de inspección ejecutadas"/>
    <n v="1"/>
    <s v="Cumplimiento de las visitas de inspección programadas"/>
    <s v="(# de visitas ejecutadas/# de visitas programadas (10))*100%"/>
    <s v="PGN-Recursos Propios - Inversión"/>
    <s v="14. Seguimiento y evaluación del desempeño institucional"/>
    <s v="N/A"/>
    <s v="Supervisión (SUPE)"/>
    <n v="1"/>
    <s v="Durante la vigencia 2025,  se realizaron 10 visitas presenciales a organizaciones de nivel I y II de supervisión, logrando un avance en el período del 100%, cumpliendo así con la meta programada"/>
  </r>
  <r>
    <x v="35"/>
    <x v="2"/>
    <x v="2"/>
    <s v="GM4"/>
    <s v="GM4- Implementar medidas de supervisión preventivas, progresivas y proporcionales, a las empresas supervisadas de acuerdo con su caracterización y segmentación; adoptando medidas de supervisión diferenciales para los grupos poblacionales constitucionalmente protegidos."/>
    <s v="Realizar visitas virtuales y mesas de gerentes a las organizaciones solidarias supervisadas por la Delegatura Asociativa"/>
    <x v="3"/>
    <s v="Intendencia Y Grupos Internos De Trabajo De La Delegatura La Supervisión De Ahorro Y La Forma Asociativa Solidaria"/>
    <d v="2025-02-01T00:00:00"/>
    <d v="2025-11-30T00:00:00"/>
    <s v="Listado de las visitas de_x000a_inspección virtuales y mesas de gerentes ejecutadas"/>
    <n v="1"/>
    <s v="Cumplimiento de las visitas de inspección virtuales y mesas de gerentes programadas."/>
    <s v="(# de visitas virtuales y mesas de gerentes ejecutadas/# de visitas virtuales y mesas de trabajo programadas (54))*100%"/>
    <s v="PGN-Recursos Propios - Inversión"/>
    <s v="14. Seguimiento y evaluación del desempeño institucional"/>
    <s v="N/A"/>
    <s v="Supervisión (SUPE)"/>
    <n v="1"/>
    <s v="Durante la vigencia 2025, se realizó un total de 54 visitas virtuales y mesas de gerentes a las organizaciones solidarias supervisadas por la delegatura asociativa. logrando así un cumplimiento del 100% conforme con lo programado "/>
  </r>
  <r>
    <x v="36"/>
    <x v="2"/>
    <x v="2"/>
    <s v="GM4"/>
    <s v="GM4- Implementar medidas de supervisión preventivas, progresivas y proporcionales, a las empresas supervisadas de acuerdo con su caracterización y segmentación; adoptando medidas de supervisión diferenciales para los grupos poblacionales constitucionalmente protegidos."/>
    <s v="Realizar actividades de supervisión preventiva, relacionadas con el reporte voluntario a organizaciones supervisadas con riesgo bajo y que no han reportado o dejaron de reportar información (Estrategia Ruta fortalecimiento de la economía solidaria y la paz)"/>
    <x v="3"/>
    <s v="Intendencia Y Grupos Internos De Trabajo De La Delegatura La Supervisión De Ahorro Y La Forma Asociativa Solidaria"/>
    <d v="2025-03-01T00:00:00"/>
    <d v="2025-08-30T00:00:00"/>
    <s v="Listado de las organizaciones solidarias convocadas e informe con los certificados de reporte exitoso"/>
    <n v="1"/>
    <s v="Organizaciones solidarias convocadas y con certificados de reporte exitoso"/>
    <s v="(# de organizaciones con reporte exitoso /# de organizaciones programadas (100)*100%"/>
    <s v="PGN-Recursos Propios - Inversión"/>
    <s v="14. Seguimiento y evaluación del desempeño institucional"/>
    <s v="N/A"/>
    <s v="Supervisión (SUPE)"/>
    <n v="1"/>
    <s v="Durante la vigencia 2025, se realizaron actividades de supervisión preventiva, relacionadas con el reporte voluntario a organizaciones solidarias supervisadas con riesgo bajo que no habían reportado o dejaron de reportar información, lo cual se vio reflejado en 136 reportes realizados, superando así la meta planteada para la vigencia (100)."/>
  </r>
  <r>
    <x v="37"/>
    <x v="2"/>
    <x v="2"/>
    <s v="GM2"/>
    <s v="GM2- Diseñar y ajustar las herramientas metodológicas para la implementación del modelo de supervisión Basado en Riesgos con Enfoque Diferencial"/>
    <s v="Hacer seguimiento a los procesos de toma de posesión genérica, administrativa y liquidación, de las organizaciones que se encuentren bajo estas medidas."/>
    <x v="3"/>
    <s v="Intendencia Y Grupos Internos De Trabajo De La Delegatura La Supervisión De Ahorro Y La Forma Asociativa Solidaria"/>
    <d v="2025-02-01T00:00:00"/>
    <d v="2025-12-30T00:00:00"/>
    <s v="Listado en Excel de los seguimientos a las organizaciones en toma de posesión"/>
    <n v="1"/>
    <s v="Cumplimiento de los seguimientos a las organizaciones en toma de posesión"/>
    <s v="(# de seguimientos ejecutados/# De seguimientos a realizar)*100%"/>
    <s v="PGN-Recursos Propios - Inversión"/>
    <s v="14. Seguimiento y evaluación del desempeño institucional"/>
    <s v="N/A"/>
    <s v="Supervisión (SUPE)"/>
    <m/>
    <s v="Mediante la sesión 04 del Comité Directivo, celebrada el 22 de mayo de 2025, y en línea con las metas planteadas para la vigencia, se aprobó la eliminación de esta actividad."/>
  </r>
  <r>
    <x v="38"/>
    <x v="2"/>
    <x v="2"/>
    <s v="GM2"/>
    <s v="GM2- Diseñar y ajustar las herramientas metodológicas para la implementación del modelo de supervisión Basado en Riesgos con Enfoque Diferencial"/>
    <s v="Realizar controles de cumplimiento normativo a las liquidaciones voluntarias de las organizaciones solidarias"/>
    <x v="3"/>
    <s v="Intendencia Y Grupos Internos De Trabajo De La Delegatura La Supervisión De Ahorro Y La Forma Asociativa Solidaria"/>
    <d v="2025-02-01T00:00:00"/>
    <d v="2025-12-30T00:00:00"/>
    <s v="Listado en Excel de los controles de cumplimiento normativo gestionados"/>
    <n v="1"/>
    <s v="Cumplimiento de los controles de cumplimiento normativo programados"/>
    <s v="(# de controles de cumplimiento normativo ejecutados/# De controles de cumplimiento normativo a liquidaciones voluntarias programados (30))*100%"/>
    <s v="PGN-Recursos Propios - Inversión"/>
    <s v="14. Seguimiento y evaluación del desempeño institucional"/>
    <s v="N/A"/>
    <s v="Supervisión (SUPE)"/>
    <n v="1"/>
    <s v="Durante la vigencia 2025,  se realizaron 30 controles de cumplimiento normativo de cierre del proceso de liquidación voluntario, logrando un avance del 100% respecto a la meta planteada al inicio de la vigencia."/>
  </r>
  <r>
    <x v="39"/>
    <x v="2"/>
    <x v="2"/>
    <s v="GM2"/>
    <s v="GM2- Diseñar y ajustar las herramientas metodológicas para la implementación del modelo de supervisión Basado en Riesgos con Enfoque Diferencial"/>
    <s v="Desarrollar las investigaciones en curso para emitir la decisión que en derecho corresponda y/o dar inicio a las que soliciten los grupos internos de trabajo."/>
    <x v="3"/>
    <s v="Intendencia Y Grupos Internos De Trabajo De La Delegatura La Supervisión De Ahorro Y La Forma Asociativa Solidaria"/>
    <d v="2025-02-01T00:00:00"/>
    <d v="2025-12-30T00:00:00"/>
    <s v="Listado en Excel de los procesos sancionatorios"/>
    <n v="1"/>
    <s v="Cumplimiento de los procesos sancionatorios"/>
    <s v="(# de procesos sancionatorios adelantados/# De procesos sancionatorios en curso o solicitados)*100%"/>
    <s v="PGN-Recursos Propios - Inversión"/>
    <s v="14. Seguimiento y evaluación del desempeño institucional"/>
    <s v="N/A"/>
    <s v="Supervisión (SUPE)"/>
    <n v="1"/>
    <s v="Durante la vigencia 2025 se adelantaron 384 investigaciones de la totalidad de investigaciones activas, para emitir la decisión que en derecho corresponda y/o dar inicio a las que soliciten los grupos internos de trabajo, logrando un avance acumulado del 100%"/>
  </r>
  <r>
    <x v="40"/>
    <x v="2"/>
    <x v="2"/>
    <s v="GM2"/>
    <s v="GM2- Diseñar y ajustar las herramientas metodológicas para la implementación del modelo de supervisión Basado en Riesgos con Enfoque Diferencial"/>
    <s v="Gestionar y tramitar las PQRS contra las organizaciones solidarias vigiladas por la Delegatura Asociativa"/>
    <x v="3"/>
    <s v="Intendencia Y Grupos Internos De Trabajo De La Delegatura La Supervisión De Ahorro Y La Forma Asociativa Solidaria"/>
    <d v="2025-02-01T00:00:00"/>
    <d v="2025-12-30T00:00:00"/>
    <s v="Listado de PQRS gestionadas dentro del término"/>
    <n v="1"/>
    <s v="Trámite dentro del término a las PQRSD recibidas"/>
    <s v="(# de trámites de PQRSD gestionados en término / Número de trámites de PQRSD recibidos)*100"/>
    <s v="PGN-Recursos Propios - Inversión"/>
    <s v="14. Seguimiento y evaluación del desempeño institucional"/>
    <s v="N/A"/>
    <s v="Supervisión (SUPE)"/>
    <n v="1"/>
    <s v="Durante la vigencia 2025, se atendió, gestionó y tramitó el 100% de las PQRS presentadas contra las organizaciones solidarias vigiladas por la Delegatura Asociativa."/>
  </r>
  <r>
    <x v="41"/>
    <x v="2"/>
    <x v="2"/>
    <s v="GM2"/>
    <s v="GM2- Diseñar y ajustar las herramientas metodológicas para la implementación del modelo de supervisión Basado en Riesgos con Enfoque Diferencial"/>
    <s v="Presentar una propuesta de unificación del sistema de administración de riegos, incorporando el riesgos legal, con_x000a_enfoque en el tipo de organizaciones supervisadas."/>
    <x v="3"/>
    <s v="Intendencia Y Grupos Internos De Trabajo De La Delegatura La Supervisión De Ahorro Y La Forma Asociativa Solidaria"/>
    <d v="2025-01-01T00:00:00"/>
    <s v="31/03/2025_x000a__x000a_30/06/2025"/>
    <s v="Documento con_x000a_propuesta de unificación_x000a_del SAR"/>
    <n v="1"/>
    <s v="Propuesta de_x000a_unificación del SAR"/>
    <s v="# de documentos elaborados"/>
    <s v="PGN-Recursos Propios - Inversión"/>
    <s v="14. Seguimiento y evaluación del desempeño institucional"/>
    <s v="N/A"/>
    <s v="Supervisión (SUPE)"/>
    <m/>
    <s v="Mediante la sesión 04 del Comité Directivo, celebrada el 22 de mayo de 2025, y en línea con las metas planteadas para la vigencia, se aprobó la eliminación de esta actividad."/>
  </r>
  <r>
    <x v="42"/>
    <x v="2"/>
    <x v="2"/>
    <s v="GM2"/>
    <s v="GM2- Diseñar y ajustar las herramientas metodológicas para la implementación del modelo de supervisión Basado en Riesgos con Enfoque Diferencial"/>
    <s v="Propuesta de modificación, a través_x000b_del proyecto de circular externa del régimen de reporte socioeconómico_x000b_de las organizaciones supervisada localizadas en zona rural o que_x000b_pertenecen al sector agro, con énfasis en organizaciones de III de supervisión"/>
    <x v="3"/>
    <s v="Intendencia Y Grupos Internos De Trabajo De La Delegatura La Supervisión De Ahorro Y La Forma Asociativa Solidaria"/>
    <d v="2025-01-01T00:00:00"/>
    <d v="2025-06-30T00:00:00"/>
    <s v="Documento con_x000a_propuesta de_x000a_modificación del_x000a_régimen de reporte"/>
    <n v="1"/>
    <s v="Propuesta de_x000a_modificación del_x000a_régimen de reporte"/>
    <s v="# de documentos elaborados"/>
    <s v="PGN-Recursos Propios - Inversión"/>
    <s v="14. Seguimiento y evaluación del desempeño institucional"/>
    <s v="N/A"/>
    <s v="Supervisión (SUPE)"/>
    <n v="1"/>
    <s v="Durante la vigencia 2025, se elaboró el documento técnico y se expidió la circular externa que modifica el régimen de reporte socioeconómico de las organizaciones supervisadas localizadas en zona rural o pertenecientes al sector agro, con énfasis en las de nivel III de supervisión, quedando la normativa vigente y publicada."/>
  </r>
  <r>
    <x v="43"/>
    <x v="0"/>
    <x v="0"/>
    <s v="GR1"/>
    <s v="GR1- Establecer lineamientos y adoptar estrategias para el fortalecimiento de la relación Estado - Ciudadanía"/>
    <s v="Avanzar en la implementación de la política institucional de relacionamiento con la ciudadanía estableciendo criterios estratégicos que contribuyan al posicionamiento, la gestión y el desempeño institucional y la generación de confianza en el sector solidario."/>
    <x v="4"/>
    <s v="Intendencia Y Grupos Internos De Trabajo De La Delegatura La Supervisión De Ahorro Y La Forma Asociativa Solidaria"/>
    <d v="2025-01-01T00:00:00"/>
    <d v="2025-12-31T00:00:00"/>
    <s v="Informe de avance en la implementación de la política institucional de relacionamiento con la ciudadanía."/>
    <n v="1"/>
    <s v="Avance en la implementación de la política institucional de relacionamiento con la ciudadanía."/>
    <s v="(# de actividades ejecutadas/# de actividades programadas)*100"/>
    <s v="PGN-Recursos Propios - Inversión"/>
    <s v="11. Servicio al ciudadano"/>
    <s v="N/A"/>
    <s v="Gestión de Grupos de Interés (GEGI)"/>
    <n v="1"/>
    <s v="Durante la vigencia 2025, se avanzó y culminó la implementación de la política institucional de relacionamiento con la ciudadanía, mediante la ejecución, seguimiento y consolidación de las actividades previstas, alcanzando un cumplimiento del 100%."/>
  </r>
  <r>
    <x v="44"/>
    <x v="0"/>
    <x v="0"/>
    <s v="GR2"/>
    <s v="GR2- Promover la gestión del conocimiento clave a los grupos de valor de la Supersolidaria"/>
    <s v="Consolidar el mapa de conocimiento clave de la entidad"/>
    <x v="4"/>
    <s v="Intendencia Y Grupos Internos De Trabajo De La Delegatura La Supervisión De Ahorro Y La Forma Asociativa Solidaria"/>
    <d v="2025-01-01T00:00:00"/>
    <d v="2025-12-31T00:00:00"/>
    <s v="Mapa de conocimiento clave de la entidad"/>
    <n v="1"/>
    <s v="Avance en la implementación del plan de trabajo del proceso gestión del conocimiento y la información."/>
    <s v="(# de actividades ejecutadas/# de actividades programadas)*100"/>
    <s v="PGN-Recursos Propios - Inversión"/>
    <s v="11. Servicio al ciudadano"/>
    <s v="N/A"/>
    <s v="Gestión de Grupos de Interés (GEGI)"/>
    <n v="0.49"/>
    <s v="Durante la vigencia 2025, se adelantaron acciones orientadas a la formulación y consolidación de la Política de Gestión del Conocimiento y la Innovación (GECI), como insumo previo para la construcción del mapa de conocimiento clave de la entidad, alcanzando un avance del 49% y dejando su desarrollo proyectado para la siguiente vigencia."/>
  </r>
  <r>
    <x v="45"/>
    <x v="0"/>
    <x v="0"/>
    <s v="GR2"/>
    <s v="GR2- Promover la gestión del conocimiento clave a los grupos de valor de la Supersolidaria"/>
    <s v="Definir el componente de gestión del conocimiento en los planes institucionales a cargo de la secretaría general optimizando los recursos y herramientas disponible"/>
    <x v="4"/>
    <s v="Intendencia Y Grupos Internos De Trabajo De La Delegatura La Supervisión De Ahorro Y La Forma Asociativa Solidaria"/>
    <d v="2025-01-01T00:00:00"/>
    <d v="2025-12-31T00:00:00"/>
    <s v="Guía con la definición del componente de gestión en los planes institucionales a cargo de la secretaría general"/>
    <n v="1"/>
    <s v="Avance en la definición del componente de gestión del conocimiento en los planes institucionales a cargo de la secretaría general"/>
    <s v="(# de actividades ejecutadas/# de actividades programadas)*100"/>
    <s v="PGN-Recursos Propios - Inversión"/>
    <s v="11. Servicio al ciudadano"/>
    <s v="N/A"/>
    <s v="Gestión de Grupos de Interés (GEGI)"/>
    <n v="1"/>
    <s v="Durante la vigencia 2025, se definió el componente de gestión del conocimiento en los planes institucionales a cargo de la Secretaría General, mediante la elaboración de una guía que optimiza el uso de recursos y herramientas disponibles, logrando un cumplimiento del 100%."/>
  </r>
  <r>
    <x v="46"/>
    <x v="0"/>
    <x v="0"/>
    <s v="GR3"/>
    <s v="GR3- Identificar las necesidades de las capacidades institucionales actuales para el mejoramiento de la gestión estratégica, operativa y misional"/>
    <s v="Identificar capacidades y necesidades organizacionales. Fase 1"/>
    <x v="4"/>
    <s v="Intendencia Y Grupos Internos De Trabajo De La Delegatura La Supervisión De Ahorro Y La Forma Asociativa Solidaria"/>
    <d v="2025-08-01T00:00:00"/>
    <d v="2025-12-15T00:00:00"/>
    <s v="Documento de avance sobre la identificación inicial de capacidades y necesidades organizacionales"/>
    <n v="1"/>
    <s v="Avance en la construcción del documento de identificación"/>
    <s v="(# de actividades ejecutadas/# de actividades programadas)*100"/>
    <s v="PGN-Recursos Propios - Inversión"/>
    <s v="11. Servicio al ciudadano"/>
    <s v="N/A"/>
    <s v="Gestión de Grupos de Interés (GEGI)"/>
    <n v="1"/>
    <s v="Durante la vigencia 2025, el grupo de Talento Humano en conjunto con el Despacho realizó el Documento de Avance sobre la identificación inicial de capacidades y necesidades organizacionales llamado &quot; Rediseño Estructural y Organizacional de la Superintendencia de la Economía Solidaria&quot; presentando ante el Ministerio de Hacienda y Crédito Público, así como el Formato de Memoria Justificativa del mismo Ministerio"/>
  </r>
  <r>
    <x v="47"/>
    <x v="0"/>
    <x v="0"/>
    <s v="GR3"/>
    <s v="GR3- Identificar las necesidades de las capacidades institucionales actuales para el mejoramiento de la gestión estratégica, operativa y misional"/>
    <s v="Realizar las actividades señaladas en el Plan Institucional de Archivos (PINAR)"/>
    <x v="4"/>
    <s v="Todas Las Dependencias De La Entidad"/>
    <d v="2025-02-01T00:00:00"/>
    <d v="2025-12-20T00:00:00"/>
    <s v="Matriz trimestral de seguimiento al PINAR implementado"/>
    <n v="0.8"/>
    <s v="Porcentaje de cumplimiento del PINAR"/>
    <s v="(# de actividades realizadas/ # de actividades de programadas) * 20%"/>
    <s v="PGN-Recursos Propios - Inversión"/>
    <s v="15. Gestión documental"/>
    <s v="Plan Institucional de Archivos de la Entidad PINAR"/>
    <s v="Gestión Documental (GEDO)"/>
    <n v="0.52500000000000002"/>
    <s v="Durante la vigencia 2025, se realizaron actividades de seguimiento y control al Plan Institucional de Archivos (PINAR), conforme al cronograma establecido, alcanzando un avance acumulado del 42%."/>
  </r>
  <r>
    <x v="48"/>
    <x v="3"/>
    <x v="3"/>
    <s v="N/A"/>
    <s v="N/A"/>
    <s v="Hacer seguimiento a las acciones y avances de las actividades del Plan Sectorial del Sector Hacienda para la vigencia 2025."/>
    <x v="0"/>
    <s v="Grupo De Relacionamiento Con La Ciudadanía"/>
    <d v="2025-02-01T00:00:00"/>
    <d v="2025-12-31T00:00:00"/>
    <s v="Informe semestral del cumplimiento de las actividades a cargo de la SES derivadas del Plan del Sector Hacienda"/>
    <n v="2"/>
    <s v="Cumplimiento en la elaboración de informes"/>
    <s v="# de informes realizados"/>
    <s v="PGN-Recursos Propios - Inversión"/>
    <s v="3. Planeación Institucional"/>
    <s v="N/A"/>
    <s v="Planeación Estratégica e Innovación (PLESI)"/>
    <n v="1"/>
    <s v="Durante la vigencia 2025, se realizó seguimiento a las actividades asignadas a la Supersolidaria en el Plan Estratégico Sectorial del Sector Hacienda, participando en las mesas programadas y efectuando el cierre oportuno de la información en la plataforma SMGI (Sistema de Monitoreo de la Gestión Integral)."/>
  </r>
  <r>
    <x v="49"/>
    <x v="3"/>
    <x v="3"/>
    <s v="N/A"/>
    <s v="N/A"/>
    <s v="Orientar y apoyar el seguimiento y monitoreo a las acciones de los documentos CONPES de la entidad"/>
    <x v="0"/>
    <s v="Talento Humano Y Grupo Analítica De Datos (GAD)"/>
    <d v="2025-02-01T00:00:00"/>
    <d v="2025-12-31T00:00:00"/>
    <s v="Informe semestral del diligenciamiento de información en el SISCONPES"/>
    <n v="2"/>
    <s v="Cumplimiento en la elaboración de informes"/>
    <s v="# de informes realizados"/>
    <s v="PGN-Recursos Propios - Inversión"/>
    <s v="3. Planeación Institucional"/>
    <s v="N/A"/>
    <s v="Planeación Estratégica e Innovación (PLESI)"/>
    <n v="1"/>
    <s v="Durante la vigencia 2025, se orientó y apoyó el seguimiento y monitoreo a las acciones de los documentos CONPES de la entidad, mediante la actualización de matrices, validación de avances y cargue de información en la plataforma SISCONPES, dando cierre a la actividad."/>
  </r>
  <r>
    <x v="50"/>
    <x v="3"/>
    <x v="3"/>
    <s v="N/A"/>
    <s v="N/A"/>
    <s v="_x000a_Realizar el seguimiento y análisis de los Proyectos de Inversión de la Superintendencia de la Economía Solidaria SES"/>
    <x v="0"/>
    <m/>
    <d v="2025-02-01T00:00:00"/>
    <d v="2025-12-31T00:00:00"/>
    <s v="Informe trimestral de avance de proyectos de inversión"/>
    <n v="4"/>
    <s v="Cumplimiento en la elaboración de informes"/>
    <s v="# de informes realizados"/>
    <s v="PGN-Recursos Propios - Inversión"/>
    <s v="3. Planeación Institucional"/>
    <s v="Plan de adquisiciones"/>
    <s v="Planeación Estratégica e Innovación (PLESI)"/>
    <n v="1"/>
    <s v="Al cierre del cuarto trimestre de 2025, la entidad cuenta con $9.853.942.575 en Certificados de Disponibilidad Presupuestal (CDP), equivalente al 98,5% del presupuesto asignado para inversión ($10.000.000.000). Del total, el 97,9% ya se encuentra comprometido, quedando un saldo de $205.881.447 por comprometer."/>
  </r>
  <r>
    <x v="51"/>
    <x v="3"/>
    <x v="3"/>
    <s v="N/A"/>
    <s v="N/A"/>
    <s v="Implementar la estrategia de cooperación internacional SES"/>
    <x v="0"/>
    <s v="Comunicaciones"/>
    <d v="2025-02-01T00:00:00"/>
    <d v="2025-12-15T00:00:00"/>
    <s v="Estrategia de Cooperación Internacional implementada"/>
    <n v="8"/>
    <s v="Cumplimiento en la implementación de acciones"/>
    <s v="# de acciones gestionadas"/>
    <s v="PGN-Recursos Propios - Inversión"/>
    <s v="3. Planeación Institucional"/>
    <s v="N/A"/>
    <s v="Planeación Estratégica e Innovación (PLESI)"/>
    <n v="1"/>
    <s v="Durante la vigencia 2025 se avanzó en la implementación de la Estrategia de Cooperación Internacional mediante la gestión, análisis y radicación de convocatorias, así como la articulación con organismos internacionales. Se fortalecieron alianzas estratégicas y se promovió la participación institucional en iniciativas de cooperación."/>
  </r>
  <r>
    <x v="52"/>
    <x v="3"/>
    <x v="3"/>
    <s v="N/A"/>
    <s v="N/A"/>
    <s v="Realizar monitoreo al Programa de Transparencia y Ética Pública"/>
    <x v="0"/>
    <s v="Todas Las Dependencias De La Entidad"/>
    <d v="2025-09-01T00:00:00"/>
    <d v="2025-12-31T00:00:00"/>
    <s v="Matriz cuatrimestral con el monitoreo al PTEP"/>
    <n v="1"/>
    <s v="Cumplimiento al monitoreo del PTEP"/>
    <s v="# de monitoreos realizados"/>
    <s v="PGN-Recursos Propios - Inversión"/>
    <s v="3. Planeación Institucional"/>
    <s v="Programa de Transparencia y Ética Pública"/>
    <s v="Planeación Estratégica e Innovación (PLESI)"/>
    <n v="1"/>
    <s v="Para la vigencia 2025, se realizaron acompañamientos previos al reporte con el objetivo de socializar las acciones que debían ejecutar las dependencias responsables, así como los criterios para validar las evidencias reportadas en el seguimiento. Una vez habilitado el reporte en la herramienta PABLO/PTEP, se invitó a reportar mediante banners enviados por correo masivo a todos los funcionarios y contratistas de la entidad. Finalmente, se procedió con la validación de las evidencias reportadas por las dependencias y se generó informe de seguimiento."/>
  </r>
  <r>
    <x v="53"/>
    <x v="3"/>
    <x v="3"/>
    <s v="N/A"/>
    <s v="N/A"/>
    <s v="Realizar la implementación de la estrategia de rendición de cuentas 2025"/>
    <x v="0"/>
    <s v="Grupo Planeación Estratégica Y Proyectos"/>
    <d v="2025-04-01T00:00:00"/>
    <d v="2025-12-31T00:00:00"/>
    <s v="Cronograma y soportes de la implementación de_x000a_la estrategia de Rendición de Cuentas 2025"/>
    <n v="1"/>
    <s v="Porcentaje de cumplimiento del cronograma"/>
    <s v="(# de actividades realizadas / # de actividades programadas)*100"/>
    <s v="PGN-Recursos Propios - Inversión"/>
    <s v="3. Planeación Institucional"/>
    <s v="Programa de Transparencia y Ética en lo Público"/>
    <s v="Planeación Estratégica e Innovación (PLESI)"/>
    <n v="1"/>
    <s v="Durante la vigencia 2025 se completó la implementación de la Estrategia de Rendición de Cuentas, alcanzando un avance del 100% en la ejecución y evaluación de las actividades planificadas. Se presentó el plan de trabajo, el informe de evaluación y se analizaron las encuestas internas y de satisfacción de la audiencia pública, garantizando el cierre integral del proceso."/>
  </r>
  <r>
    <x v="54"/>
    <x v="3"/>
    <x v="3"/>
    <s v="N/A"/>
    <s v="N/A"/>
    <s v="Avanzar en la implementación del modelo de seguridad y privacidad de la información"/>
    <x v="0"/>
    <m/>
    <d v="2025-01-01T00:00:00"/>
    <d v="2025-12-31T00:00:00"/>
    <s v="Informe de avance trimestral de implementación del MSPI vigencia 2025"/>
    <n v="0.7"/>
    <s v="Porcentaje de avance de implementación del MSPI vigencia 2025"/>
    <s v="(# Actividades de implementación del MSPI ejecutadas /# Actividades de implementación del MSPI planeadas)*100%"/>
    <s v="PGN-Recursos Propios - Inversión"/>
    <s v="7. Gobierno digital"/>
    <s v="Plan de Seguridad y Privacidad de la Información"/>
    <s v="Gestión de Tecnologías y Seguridad de la Información (GETSI)"/>
    <n v="0.9516"/>
    <s v="Durante la vigencia 2025 se logró un avance del 66,61% en la implementación del MSPI. Se alcanzó un alto cumplimiento del Plan de Seguridad de la Información, quedando pendientes actividades del Plan de Continuidad del Negocio para la siguiente vigencia."/>
  </r>
  <r>
    <x v="55"/>
    <x v="3"/>
    <x v="3"/>
    <s v="N/A"/>
    <s v="N/A"/>
    <s v="Actualizar el sistema de gestión documental, de acuerdo con los lineamiento del proceso"/>
    <x v="0"/>
    <s v="Todas Las Dependencias De La Entidad"/>
    <d v="2025-01-01T00:00:00"/>
    <d v="2025-12-31T00:00:00"/>
    <s v="Informe trimestral de avance de plan de trabajo formulado"/>
    <n v="1"/>
    <s v="Porcentaje de implementación del plan de trabajo"/>
    <s v="(# de actividades realizadas del plan de trabajo/ # actividades programadas en el plan de trabajo) * 100%"/>
    <s v="PGN-Recursos Propios - Inversión"/>
    <s v="15. Gestión documental"/>
    <s v="N/A"/>
    <s v="Gestión Documental (GEDO)"/>
    <n v="0.55000000000000004"/>
    <s v="Durante la vigencia 2025 se avanzó en la actualización del sistema de gestión documental eSigna, alcanzando un 55% de implementación del plan de trabajo. El progreso se vio afectado por la necesidad de realizar ajustes y coordinaciones adicionales en los flujos de resoluciones y en la definición de procesos, con el fin de asegurar su correcta operación y calidad en la gestión documental."/>
  </r>
  <r>
    <x v="56"/>
    <x v="3"/>
    <x v="3"/>
    <s v="N/A"/>
    <s v="N/A"/>
    <s v="Ejecutar el plan de mantenimiento de infraestructura tecnológica"/>
    <x v="0"/>
    <s v="Grupo Planeación Estratégica Y Proyectos"/>
    <d v="2025-01-01T00:00:00"/>
    <d v="2025-12-31T00:00:00"/>
    <s v="Plan de mantenimiento de infraestructura tecnológica definido - Informe semestral de avance de plan de mantenimiento de infraestructura tecnológica"/>
    <n v="1"/>
    <s v="Porcentaje de implementación del plan de mantenimiento de infraestructura tecnológica"/>
    <s v="(# de mantenimientos realizados / # de mantenimientos planeados) * 100%"/>
    <s v="PGN-Recursos Propios - Inversión"/>
    <s v="8. Seguridad digital"/>
    <s v="N/A"/>
    <s v="Gestión de servicios TI (GSTI)"/>
    <n v="1"/>
    <s v="Durante la vigencia 2025 se definió y ejecutó el plan de mantenimiento establecido, se ejecutaron todas las actividades programadas dentro del tiempo estipulado, alcanzando un cumplimiento del 100%. El objetivo de estas acciones fue garantizar la operatividad eficiente de los sistemas, equipos y redes, minimizando los tiempos de inactividad y asegurando la continuidad de los servicios. Asimismo, se elaboró un informe que consolida los mantenimientos realizados durante el cuarto trimestre del año."/>
  </r>
  <r>
    <x v="57"/>
    <x v="3"/>
    <x v="3"/>
    <s v="N/A"/>
    <s v="N/A"/>
    <s v="Realizar seguimiento al Cumplimiento de Acuerdo de Niveles de Servicio (ANS - Mesa de servicio)"/>
    <x v="0"/>
    <m/>
    <d v="2025-01-01T00:00:00"/>
    <d v="2025-12-31T00:00:00"/>
    <s v="Informe mensual de cumplimiento ANS - mesa de servicio"/>
    <n v="0.95"/>
    <s v="Porcentaje de cumplimiento de ANS - mesa de servicio"/>
    <s v="(# de solicitudes de TI atendidas dentro de los tiempos definidos / # de solicitudes totales de TI)*100%)"/>
    <s v="PGN-Recursos Propios - Inversión"/>
    <s v="8. Seguridad digital"/>
    <s v="N/A"/>
    <s v="Gestión de servicios TI (GSTI)"/>
    <n v="1"/>
    <s v="Durante la vigencia 2025 se realizó seguimiento al cumplimiento de los ANS, alcanzando la meta programada. La mayoría de las solicitudes fueron atendidas dentro de los tiempos establecidos."/>
  </r>
  <r>
    <x v="58"/>
    <x v="3"/>
    <x v="3"/>
    <s v="N/A"/>
    <s v="N/A"/>
    <s v="Realizar seguimiento a la implementación de los proyectos del Plan Estratégico de Tecnologías de la Información (Plan Estratégico de Tecnologías de la Información (PETI))"/>
    <x v="0"/>
    <s v="Todas Las Dependencias De La Entidad"/>
    <d v="2025-01-01T00:00:00"/>
    <d v="2025-12-31T00:00:00"/>
    <s v="Informe trimestral de la implementación de los proyectos del Plan Estratégico de Tecnologías de la Información (PETI)"/>
    <n v="1"/>
    <s v="Avance de los proyectos de Plan Estratégico de Tecnologías de la Información (PETI)"/>
    <s v="Índice de avance de ejecución de proyectos Plan Estratégico de Tecnologías de la Información (PETI)"/>
    <s v="PGN-Recursos Propios - Inversión"/>
    <s v="7. Gobierno digital"/>
    <s v="Plan Estratégico de Tecnologías de la Información y las Comunicaciones -­ Plan Estratégico de Tecnologías de la Información (PETI)"/>
    <s v="Gestión de Tecnologías y Seguridad de la Información (GETSI)"/>
    <n v="1"/>
    <s v="Durante la vigencia 2025 se realizó seguimiento continuo a los proyectos del PETI. El avance general permitió cumplir el 100% de lo planeado para la vigencia, de acuerdo con la metodología establecida."/>
  </r>
  <r>
    <x v="59"/>
    <x v="3"/>
    <x v="3"/>
    <s v="N/A"/>
    <s v="N/A"/>
    <s v="Realizar la migración de la infraestructura tecnológica virtual productiva hacia la nube Oracle"/>
    <x v="0"/>
    <s v="Grupo Planeación Estratégica Y Proyectos"/>
    <d v="2025-01-01T00:00:00"/>
    <d v="2025-12-31T00:00:00"/>
    <s v="Plan de trabajo semestral para la Migración de la infraestructura tecnológica virtual productiva hacia la nube Oracle"/>
    <n v="1"/>
    <s v="Porcentaje de Migración de la infraestructura tecnológica virtual productiva hacia la nube Oracle, de acuerdo con el plan de trabajo."/>
    <s v="(# de servidores productivos migrados/ de servidores productivos planeados) * 100%"/>
    <s v="PGN-Recursos Propios - Inversión"/>
    <s v="8. Seguridad digital"/>
    <s v="N/A"/>
    <s v="Gestión de servicios TI (GSTI)"/>
    <m/>
    <s v="Mediante la sesión 04 del Comité Directivo, celebrada el 22 de mayo de 2025, y en línea con las metas planteadas para la vigencia, se aprobó la eliminación de esta actividad."/>
  </r>
  <r>
    <x v="60"/>
    <x v="3"/>
    <x v="3"/>
    <s v="N/A"/>
    <s v="N/A"/>
    <s v="Realizar pruebas del Plan de Recuperación de Desastres - DRP"/>
    <x v="0"/>
    <s v="Oficina Asesora de Planeación y Sistemas"/>
    <d v="2025-01-01T00:00:00"/>
    <d v="2025-12-31T00:00:00"/>
    <s v="Informe trimestral de pruebas realizadas al Plan de recuperación de Desastres DRP_x000a__x000a__x000a_"/>
    <n v="1"/>
    <s v="Porcentaje de implementación de pruebas realizadas al Plan de recuperación de Desastres DRP"/>
    <s v="% de implementación de pruebas realizadas al Plan de recuperación de Desastres DRP"/>
    <s v="PGN-Recursos Propios - Inversión"/>
    <s v="8. Seguridad digital"/>
    <s v="Plan de Tratamiento de Riesgos de Seguridad y Privacidad de la Información"/>
    <s v="Gestión de Tecnologías y Seguridad de la Información (GETSI)"/>
    <n v="1"/>
    <s v="Durante la vigencia 2025, se dio cumplimiento del 100% de la  ejecución del Proyecto 03 Implementación del Plan de Recuperación de Desastres TI, el cual forma parte del portafolio estratégico de iniciativas tecnológicas lideradas por la Superintendencia de la Economía Solidaria. "/>
  </r>
  <r>
    <x v="61"/>
    <x v="3"/>
    <x v="3"/>
    <s v="N/A"/>
    <s v="N/A"/>
    <s v="Realizar seguimiento a la disponibilidad de los servicios de TI_x000a_"/>
    <x v="0"/>
    <s v="Todas Las Dependencias De La Entidad"/>
    <d v="2025-01-01T00:00:00"/>
    <d v="2025-12-31T00:00:00"/>
    <s v="Informe de disponibilidad de los servicios de TI a través de la herramienta de monitoreo"/>
    <n v="0.98"/>
    <s v="Disponibilidad de los servicios de conectividad"/>
    <s v="(Número Horas Disponibles de los Servicios de conectividad definidos por la OPS en el Mes / Número de Horas Totales del Mes) * 100%"/>
    <s v="PGN-Recursos Propios - Inversión"/>
    <s v="8. Seguridad digital"/>
    <s v="N/A"/>
    <s v="Gestión de servicios TI (GSTI)"/>
    <n v="0.95409999999999995"/>
    <s v="Durante la vigencia 2025, se realizó el monitoreo permanente a la disponibilidad de los servicios de tecnología de la información mediante herramientas de seguimiento, permitiendo verificar el desempeño y estabilidad de los servicios de conectividad. Como resultado, se obtuvo un acumulado anual del 95,41% de disponibilidad, frente a una meta del 98%."/>
  </r>
  <r>
    <x v="62"/>
    <x v="3"/>
    <x v="3"/>
    <s v="N/A"/>
    <s v="N/A"/>
    <s v="Fortalecer el proceso de desarrollo de software seguro"/>
    <x v="0"/>
    <s v="Todas Las Dependencias De La Entidad"/>
    <d v="2025-03-31T00:00:00"/>
    <d v="2025-12-31T00:00:00"/>
    <s v="Informe de avance de implementación al proceso de desarrollo de software seguro"/>
    <n v="1"/>
    <s v="Porcentaje de avance a la implementación al proceso de desarrollo de software seguro"/>
    <s v="# actividades ejecutadas / # actividades planeadas (*100%)"/>
    <s v="PGN-Recursos Propios - Inversión"/>
    <s v="7. Gobierno digital"/>
    <s v="N/A"/>
    <s v="Gestión de Tecnologías y Seguridad de la Información (GETSI)"/>
    <n v="1"/>
    <s v="Durante la vigencia 2025, se avanzó en el fortalecimiento del proceso de desarrollo de software seguro mediante la consolidación de la matriz de lineamientos de desarrollo seguro, construida de manera articulada con el equipo técnico. Este insumo integra controles y buenas prácticas de seguridad aplicables al ciclo de vida del software y constituye la base para su formalización institucional en la vigencia 2026, logrando un avance del 100%."/>
  </r>
  <r>
    <x v="63"/>
    <x v="3"/>
    <x v="3"/>
    <s v="N/A"/>
    <s v="N/A"/>
    <s v="Implementar el Programa Anual de Auditorías vigencia 2025"/>
    <x v="5"/>
    <s v="Oficina Asesora de Planeación y Sistemas"/>
    <d v="2025-02-01T00:00:00"/>
    <d v="2025-12-31T00:00:00"/>
    <s v="Informe trimestral de ejecución de la Oficina de Control Interno"/>
    <n v="0.95"/>
    <s v="Porcentaje de Ejecución de auditorías"/>
    <s v="(# de auditorías realizadas/ # de auditorías programadas) * 100"/>
    <s v="PGN-Recursos Propios - Inversión"/>
    <s v="19. Control interno"/>
    <s v="N/A"/>
    <s v="Control Interno (COIN)"/>
    <n v="1"/>
    <s v="Durante la vigencia 2025, se ejecutó el Programa Anual de Auditorías conforme a la modificación aprobada por el Comité Institucional de Control Interno, superando la meta establecida del 95%."/>
  </r>
  <r>
    <x v="64"/>
    <x v="3"/>
    <x v="3"/>
    <s v="N/A"/>
    <s v="N/A"/>
    <s v="Realizar jornadas de encuentros solidarios, sensibilizaciones y eventos (presenciales y virtuales)"/>
    <x v="1"/>
    <s v="Grupo De Comunicaciones"/>
    <d v="2025-01-01T00:00:00"/>
    <d v="2025-12-31T00:00:00"/>
    <s v="Informe trimestral sobre los encuentros solidarios, jornadas de sensibilización y eventos realizados"/>
    <n v="4"/>
    <s v="Informe sobre los encuentros solidarios, jornadas de sensibilización y eventos realizados."/>
    <s v="# de informes realizados."/>
    <s v="PGN-Recursos Propios - Inversión"/>
    <s v="12. Participación ciudadana en la gestión pública"/>
    <s v="N/A"/>
    <s v="Gestión de Grupos de Interés (GEGI)"/>
    <n v="1"/>
    <s v="Durante la vigencia 2025, se desarrollaron encuentros solidarios, jornadas de sensibilización y eventos presenciales y virtuales, orientados al fortalecimiento normativo, técnico y organizacional de las entidades de la economía solidaria. Estas jornadas promovieron la legalidad, la transparencia, el buen gobierno y el conocimiento de las actualizaciones normativas y herramientas institucionales."/>
  </r>
  <r>
    <x v="65"/>
    <x v="3"/>
    <x v="3"/>
    <s v="N/A"/>
    <s v="N/A"/>
    <s v="Realizar la producción y emisión del video podcast institucional"/>
    <x v="1"/>
    <s v="Grupo De Comunicaciones"/>
    <d v="2025-01-01T00:00:00"/>
    <d v="2025-12-31T00:00:00"/>
    <s v="Video podcast en su versión final"/>
    <n v="20"/>
    <s v="Se realizarán 20 video podcast"/>
    <s v="_x000a_# de VIDEOPODCAST realizados"/>
    <s v="PGN-Recursos Propios - Inversión"/>
    <s v="16. Transparencia, acceso a la información pública y lucha contra la corrupción"/>
    <s v="N/A"/>
    <s v="Gestión de Grupos de Interés (GEGI)"/>
    <n v="0.9"/>
    <s v="Durante la vigencia 2025, se avanzó en la producción y emisión del videopodcast institucional como estrategia de comunicación y divulgación. En total, se realizaron 18 programas, abordando temas de interés misional, derechos, equidad, fortalecimiento del sector solidario, balance de gestión institucional, entre otros."/>
  </r>
  <r>
    <x v="66"/>
    <x v="3"/>
    <x v="3"/>
    <s v="N/A"/>
    <s v="N/A"/>
    <s v="Hacer seguimiento y gestionar los proyectos normativos contenidos en la agenda regulatoria"/>
    <x v="6"/>
    <s v="Oficina Asesora de Planeación y Sistemas"/>
    <d v="2025-01-01T00:00:00"/>
    <d v="2025-12-31T00:00:00"/>
    <s v="Informe semestral de seguimiento a la agenda regulatoria (decretos, circulares externas, entre otros)"/>
    <n v="2"/>
    <s v="informes realizados"/>
    <s v="# de informes realizados"/>
    <s v="PGN-Recursos Propios - Inversión"/>
    <s v="10. Mejora normativa"/>
    <s v="N/A"/>
    <s v="Gestión Jurídica (GEJU)"/>
    <n v="1"/>
    <s v="Durante el segundo semestre de 2025, la Superintendencia de la Economía Solidaria avanzó en la ejecución de su agenda regulatoria mediante la expedición de conceptos de viabilidad jurídica y el impulso de proyectos normativos orientados al fortalecimiento del marco regulatorio del sector solidario. Se desarrollaron ajustes y actualizaciones a Circulares Externas, incluyendo disposiciones de la Circular Básica Contable y Financiera, la implementación del Sistema de Información Misional ¿ ADA, la actualización del Modelo de Pérdida Esperada (MPE) y la consolidación de la Guía de mejores prácticas de buen gobierno para las empresas solidarias supervisadas."/>
  </r>
  <r>
    <x v="67"/>
    <x v="3"/>
    <x v="3"/>
    <s v="N/A"/>
    <s v="N/A"/>
    <s v="Emitir conceptos unificados con relación a la labor de supervisión e interpretación normativa de competencia de la SES"/>
    <x v="6"/>
    <s v="Todas Las Dependencias"/>
    <d v="2025-01-01T00:00:00"/>
    <d v="2025-12-31T00:00:00"/>
    <s v="Concepto jurídico unificado"/>
    <n v="5"/>
    <s v="Conceptos expedidos"/>
    <s v="# de conceptos realizados"/>
    <s v="PGN-Recursos Propios - Inversión"/>
    <s v="10. Mejora normativa"/>
    <s v="N/A"/>
    <s v="Gestión Jurídica (GEJU)"/>
    <n v="1"/>
    <s v="Durante la vigencia 2025, se emitieron conceptos jurídicos unificados que contribuyen a clarificar la interpretación normativa y a fortalecer la labor de supervisión de la Superintendencia, alcanzando la expedición de cinco (5) conceptos de alto impacto para el sector solidario."/>
  </r>
  <r>
    <x v="68"/>
    <x v="3"/>
    <x v="3"/>
    <s v="N/A"/>
    <s v="N/A"/>
    <s v="Elaborar y publicar boletín jurídico con la normatividad aplicable y de interés para la SES"/>
    <x v="6"/>
    <s v="Oficina Asesora de Planeación y Sistemas - Secretaria General - Comunicaciones"/>
    <d v="2025-01-01T00:00:00"/>
    <d v="2025-12-31T00:00:00"/>
    <s v="Boletín Jurídico"/>
    <n v="4"/>
    <s v="Boletines jurídicos expedidos"/>
    <s v="# de boletines realizados"/>
    <s v="PGN-Recursos Propios - Inversión"/>
    <s v="10. Mejora normativa"/>
    <s v="N/A"/>
    <s v="Gestión Jurídica (GEJU)"/>
    <n v="1"/>
    <s v="Durante la vigencia 2025, se elaboraron y publicaron de manera continua los boletines jurídicos correspondientes a los cuatro trimestres del año, garantizando el acceso oportuno a la normatividad vigente y de interés para la Superintendencia y sus grupos de valor."/>
  </r>
  <r>
    <x v="69"/>
    <x v="3"/>
    <x v="3"/>
    <s v="N/A"/>
    <s v="N/A"/>
    <s v="Definir y publicar líneas jurisprudenciales y/o concepto de interés para la SES"/>
    <x v="6"/>
    <s v="Oficina Asesora de Planeación y Sistemas"/>
    <d v="2025-01-01T00:00:00"/>
    <d v="2025-12-31T00:00:00"/>
    <s v="Línea jurisprudencial y/o concepto de interés para la SES"/>
    <n v="1"/>
    <s v="Líneas jurisprudenciales realizadas"/>
    <s v="(# de líneas jurisprudenciales y/o conceptos emitidos / # de líneas y conceptos solicitados) *100"/>
    <s v="PGN-Recursos Propios - Inversión"/>
    <s v="10. Mejora normativa"/>
    <s v="N/A"/>
    <s v="Gestión Jurídica (GEJU)"/>
    <n v="1"/>
    <s v="Durante la vigencia 2025, se definieron y publicaron líneas jurisprudenciales y conceptos de interés institucional, como insumos de apoyo para la gestión jurídica y la toma de decisiones, dando cumplimiento al 100% de la meta establecida."/>
  </r>
  <r>
    <x v="70"/>
    <x v="3"/>
    <x v="3"/>
    <s v="N/A"/>
    <s v="N/A"/>
    <s v="Elaborar píldoras jurídicas a nuestro grupo de valor interno en procesos administrativos"/>
    <x v="6"/>
    <s v="Oficina Asesora de Planeación y Sistemas"/>
    <d v="2025-01-01T00:00:00"/>
    <d v="2025-12-31T00:00:00"/>
    <s v="Píldoras jurídicas"/>
    <n v="12"/>
    <s v="Píldoras jurídicas expedidas"/>
    <s v="# de Píldoras jurídicas realizadas"/>
    <s v="PGN-Recursos Propios - Inversión"/>
    <s v="10. Mejora normativa"/>
    <s v="N/A"/>
    <s v="Gestión Jurídica (GEJU)"/>
    <n v="1"/>
    <s v="Durante la vigencia 2025, se elaboraron y socializaron 12 píldoras jurídicas dirigidas a funcionarios y contratistas, con el propósito de fortalecer el conocimiento en temas jurídicos relevantes para el ejercicio de la función administrativa y la gestión institucional."/>
  </r>
  <r>
    <x v="71"/>
    <x v="3"/>
    <x v="3"/>
    <s v="N/A"/>
    <s v="N/A"/>
    <s v="Formular balance y seguimiento al ejercicio litigioso en materia de tutela y en la jurisdicción ordinaria y contenciosa"/>
    <x v="6"/>
    <s v="Oficina Asesora de Planeación y Sistemas"/>
    <d v="2025-01-01T00:00:00"/>
    <d v="2025-12-31T00:00:00"/>
    <s v="Documento del ejercicio litigioso y recomendaciones de materia de tutela y en la jurisdicción ordinaria y contenciosa"/>
    <n v="4"/>
    <s v="Documentos realizados"/>
    <s v="# Documentos realizados"/>
    <s v="PGN-Recursos Propios - Inversión"/>
    <s v="9. Defensa jurídica"/>
    <s v="N/A"/>
    <s v="Gestión Jurídica (GEJU)"/>
    <n v="1"/>
    <s v="Durante la vigencia 2025, se realizó el balance y seguimiento al ejercicio litigioso en materia de tutela y en la jurisdicción ordinaria y contenciosa, mediante la elaboración de documentos de análisis y recomendaciones orientadas a fortalecer la estrategia jurídica de la entidad."/>
  </r>
  <r>
    <x v="72"/>
    <x v="3"/>
    <x v="3"/>
    <s v="N/A"/>
    <s v="N/A"/>
    <s v="Actualizar los bancos de argumentos de los procesos activos de acuerdo al monitoreo legal y jurisprudencial emitido por las altas cortes, junto con la creación de los procedimientos al interior de la ses de los asuntos que no han sido incorporados conforme a los lineamientos de la ANJE"/>
    <x v="6"/>
    <s v="Todas Las Dependencias De La Entidad"/>
    <d v="2025-01-01T00:00:00"/>
    <d v="2025-12-31T00:00:00"/>
    <s v="Documentos contenedores de los lineamientos de defensa de los casos y procedimientos al interior de la SES de los asuntos que no han sido incorporados conforme a los lineamientos de la ANJE"/>
    <n v="4"/>
    <s v="Documentos realizados"/>
    <s v="# Documentos realizados"/>
    <s v="PGN-Recursos Propios - Inversión"/>
    <s v="9. Defensa jurídica"/>
    <s v="N/A"/>
    <s v="Gestión Jurídica (GEJU)"/>
    <n v="1"/>
    <s v="Durante la vigencia 2025, se presentó el informe final de avances en la actualización del Banco de Argumentos, mediante el cual se alcanzó el 100 % de ejecución de la meta programada. En este reporte se consolidó la actualización de los bancos de argumentos asociados a procesos activos, incorporando argumentación jurídica para procesos ejecutivos, acciones constitucionales, procesos contencioso-administrativos y acciones judiciales ordinarias, conforme al cronograma de ponderación establecido."/>
  </r>
  <r>
    <x v="73"/>
    <x v="3"/>
    <x v="3"/>
    <s v="N/A"/>
    <s v="N/A"/>
    <s v="Dar cumplimiento al plan de acción del comité de conciliación"/>
    <x v="6"/>
    <s v="Grupo De Comunicaciones"/>
    <d v="2025-01-01T00:00:00"/>
    <d v="2025-12-31T00:00:00"/>
    <s v="Informe semestral de seguimiento al cumplimiento del Plan de acción del Comité de Conciliación"/>
    <n v="1"/>
    <s v="Porcentaje de cumplimiento al Plan de acción del Comité de conciliación"/>
    <s v="(# de actividades realizadas / # de actividades programados )* 100"/>
    <s v="PGN-Recursos Propios - Inversión"/>
    <s v="9. Defensa jurídica"/>
    <s v="N/A"/>
    <s v="Gestión Jurídica (GEJU)"/>
    <n v="0.98"/>
    <s v="Durante la vigencia 2025, se dio cumplimiento al Plan de Acción del Comité de Conciliación, alcanzando un avance global del 98%, evidenciando la ejecución de la mayoría de las actividades programadas y avances sustanciales en las acciones restantes."/>
  </r>
  <r>
    <x v="74"/>
    <x v="3"/>
    <x v="3"/>
    <s v="N/A"/>
    <s v="N/A"/>
    <s v="Realizar las gestiones de recaudo y cobro de tasa de contribución."/>
    <x v="4"/>
    <m/>
    <d v="2025-05-01T00:00:00"/>
    <d v="2025-12-31T00:00:00"/>
    <s v="Conciliación mensual (mes vencido)"/>
    <n v="0.95"/>
    <s v="Informe de recaudo y cobro de tasa de contribución semestral"/>
    <s v="(# de Actividades de recaudo y cobro ejecutadas/# de actividades de recaudo y cobro programas) *100"/>
    <s v="PGN-Recursos Propios - Inversión"/>
    <s v="4. Gestión presupuestal y eficiencia del gasto público"/>
    <s v="N/A"/>
    <s v="Gestión de Recursos Financieros (GREF)"/>
    <n v="1"/>
    <s v="Durante la vigencia 2025 se adelantaron las gestiones de recaudo y cobro de la tasa de contribución, con conciliaciones mensuales y la elaboración de los informes semestrales correspondientes. Las acciones implementadas permitieron evidenciar avances progresivos en el recaudo y el fortalecimiento de las estrategias de cobro, alcanzando el cumplimiento total de la actividad conforme al indicador establecido."/>
  </r>
  <r>
    <x v="75"/>
    <x v="3"/>
    <x v="3"/>
    <s v="N/A"/>
    <s v="N/A"/>
    <s v="Realizar las gestiones de recaudo y cobro de multas"/>
    <x v="4"/>
    <m/>
    <d v="2025-01-01T00:00:00"/>
    <d v="2025-12-31T00:00:00"/>
    <s v="Conciliación mensual (mes vencido)"/>
    <n v="0.8"/>
    <s v="Informe de recaudo y cobro de tasa de multas semestral"/>
    <s v="(# de Actividades de recaudo y cobro ejecutadas/# de actividades de recaudo y cobro programas) *100"/>
    <s v="PGN-Recursos Propios - Inversión"/>
    <s v="4. Gestión presupuestal y eficiencia del gasto público"/>
    <s v="N/A"/>
    <s v="Gestión de Recursos Financieros (GREF)"/>
    <n v="1"/>
    <s v="En el marco de la vigencia 2025 se ejecutaron las gestiones de recaudo y cobro de multas, incluyendo conciliaciones mensuales y la elaboración de informes semestrales. A través de las estrategias implementadas se evidenció avance en la gestión de la cartera, logrando el cumplimiento del indicador definido para la actividad"/>
  </r>
  <r>
    <x v="76"/>
    <x v="3"/>
    <x v="3"/>
    <s v="N/A"/>
    <s v="N/A"/>
    <s v="Cumplimiento de los planes estratégicos contenidos en el decreto 612 de 2018 con enfoque al capital humano"/>
    <x v="4"/>
    <s v="Áreas Interesadas En Divulgar Información A Través De Eventos"/>
    <d v="2025-02-01T00:00:00"/>
    <d v="2025-12-31T00:00:00"/>
    <s v="Informes de ejecución y cumplimiento"/>
    <n v="2"/>
    <s v="Informes realizados"/>
    <s v="# de informes realizados"/>
    <s v="PGN-Recursos Propios - Inversión"/>
    <s v="1. Talento humano"/>
    <s v="Plan Estratégico de Talento Humano_x000a_Plan de Previsión de Recursos Humanos_x000a_Plan Anual de Vacantes_x000a_Plan Institucional de Capacitación - PIC_x000a_Plan de bienestar e incentivos Institucional_x000a_Plan Anual en seguridad y salud en el trabajo"/>
    <s v="Gestión Integral de Talento Humano (GITH)"/>
    <n v="1"/>
    <s v="Durante la vigencia se dio cumplimiento a los planes estratégicos de talento humano establecidos en el Decreto 612 de 2018, mediante la ejecución y seguimiento de las acciones programadas. Se elaboraron los informes de ejecución y cumplimiento, consolidando el desarrollo de los planes y alcanzando el cumplimiento total del indicador."/>
  </r>
  <r>
    <x v="77"/>
    <x v="3"/>
    <x v="3"/>
    <s v="N/A"/>
    <s v="N/A"/>
    <s v="Realizar informe de gestión a la operación de la Secretaria general, gestionando el correcto funcionamiento de la SES."/>
    <x v="4"/>
    <s v="Todas Las Dependencias De La Entidad"/>
    <d v="2025-01-01T00:00:00"/>
    <d v="2025-12-31T00:00:00"/>
    <s v="Informe de Gestión de la Oficina de Secretaria General"/>
    <n v="2"/>
    <s v="Informes realizados"/>
    <s v="(# de actividades ejecutadas/# de actividades programadas)*100"/>
    <s v="PGN-Recursos Propios - Inversión"/>
    <s v="1. Talento humano"/>
    <s v="N/A"/>
    <s v="Gestión de Contratación (GECO)"/>
    <m/>
    <s v="Mediante la sesión 04 del Comité Directivo, celebrada el 22 de mayo de 2025, y en línea con las metas planteadas para la vigencia, se aprobó la eliminación de esta actividad."/>
  </r>
  <r>
    <x v="78"/>
    <x v="3"/>
    <x v="3"/>
    <s v="N/A"/>
    <s v="N/A"/>
    <s v="Realizar gestiones precontractuales, contractuales y postcontractuales requeridas por la SES"/>
    <x v="4"/>
    <s v="Todas Las Dependencias De La Entidad"/>
    <d v="2025-01-01T00:00:00"/>
    <d v="2025-12-31T00:00:00"/>
    <s v="Informe de Gestión del Grupo de Contratos"/>
    <n v="2"/>
    <s v="Informes realizados"/>
    <s v="(# de actividades ejecutadas/# de actividades programadas)*100"/>
    <s v="PGN-Recursos Propios - Inversión"/>
    <s v="5. Compras y contratación pública"/>
    <s v="N/A"/>
    <s v="Gestión de Contratación (GECO)"/>
    <n v="1"/>
    <s v="A lo largo del año 2025 se realizaron las gestiones precontractuales, contractuales y postcontractuales requeridas, con la elaboración y presentación de los informes semestrales de gestión del Grupo de Contratos. La actividad se ejecutó conforme a la planeación definida, dando cumplimiento al indicador establecido."/>
  </r>
  <r>
    <x v="79"/>
    <x v="3"/>
    <x v="3"/>
    <s v="N/A"/>
    <s v="N/A"/>
    <s v="Realizar la formulación y aprobación del Programa de Transparencia y Ética Pública"/>
    <x v="0"/>
    <s v="Todas Las Dependencias De La Entidad"/>
    <d v="2025-02-01T00:00:00"/>
    <d v="2025-08-30T00:00:00"/>
    <s v="Documento formulado y aprobado"/>
    <n v="1"/>
    <s v="Documento aprobado"/>
    <s v="# de documentos aprobados"/>
    <s v="PGN-Recursos Propios - Inversión"/>
    <s v="3. Planeación Institucional"/>
    <s v="Programa de Transparencia y Ética Pública"/>
    <s v="Planeación Estratégica e Innovación (PLESI)"/>
    <n v="1"/>
    <s v="Durante la vigencia 2025 se formuló, socializó y aprobó el Programa de Transparencia y Ética Pública, así como los instrumentos que lo componen. El programa fue presentado y aprobado por el Comité Institucional de Gestión y Desempeño, y posteriormente publicado en la página web institucional, dando cumplimiento a la normativa vigente y al indicador definido para la activida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1D8C92E-87A4-4C59-8F42-37D93CA0DE3D}"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Perspectiva -Eje">
  <location ref="A3:C8" firstHeaderRow="0" firstDataRow="1" firstDataCol="1"/>
  <pivotFields count="20">
    <pivotField showAll="0"/>
    <pivotField axis="axisRow" showAll="0">
      <items count="5">
        <item x="3"/>
        <item x="1"/>
        <item x="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s>
  <rowFields count="1">
    <field x="1"/>
  </rowFields>
  <rowItems count="5">
    <i>
      <x/>
    </i>
    <i>
      <x v="1"/>
    </i>
    <i>
      <x v="2"/>
    </i>
    <i>
      <x v="3"/>
    </i>
    <i t="grand">
      <x/>
    </i>
  </rowItems>
  <colFields count="1">
    <field x="-2"/>
  </colFields>
  <colItems count="2">
    <i>
      <x/>
    </i>
    <i i="1">
      <x v="1"/>
    </i>
  </colItems>
  <dataFields count="2">
    <dataField name="Promedio avance" fld="18" subtotal="average" baseField="1" baseItem="0" numFmtId="10"/>
    <dataField name="Total actividades" fld="18" subtotal="count" baseField="1" baseItem="0" numFmtId="1"/>
  </dataFields>
  <formats count="3">
    <format dxfId="2">
      <pivotArea outline="0" collapsedLevelsAreSubtotals="1" fieldPosition="0"/>
    </format>
    <format dxfId="1">
      <pivotArea outline="0" collapsedLevelsAreSubtotals="1" fieldPosition="0">
        <references count="1">
          <reference field="4294967294" count="1" selected="0">
            <x v="0"/>
          </reference>
        </references>
      </pivotArea>
    </format>
    <format dxfId="0">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7A7F877-8A5B-42C5-BE5D-01C43D27E24E}" name="TablaDinámica6"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Perspectiva -Eje">
  <location ref="A22:C27" firstHeaderRow="0" firstDataRow="1" firstDataCol="1"/>
  <pivotFields count="20">
    <pivotField showAll="0">
      <items count="8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t="default"/>
      </items>
    </pivotField>
    <pivotField showAll="0">
      <items count="5">
        <item x="3"/>
        <item x="1"/>
        <item x="2"/>
        <item x="0"/>
        <item t="default"/>
      </items>
    </pivotField>
    <pivotField axis="axisRow" showAll="0">
      <items count="5">
        <item x="1"/>
        <item x="0"/>
        <item x="2"/>
        <item x="3"/>
        <item t="default"/>
      </items>
    </pivotField>
    <pivotField showAll="0"/>
    <pivotField showAll="0"/>
    <pivotField showAll="0"/>
    <pivotField showAll="0">
      <items count="8">
        <item x="5"/>
        <item x="2"/>
        <item x="3"/>
        <item x="1"/>
        <item x="0"/>
        <item x="6"/>
        <item x="4"/>
        <item t="default"/>
      </items>
    </pivotField>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s>
  <rowFields count="1">
    <field x="2"/>
  </rowFields>
  <rowItems count="5">
    <i>
      <x/>
    </i>
    <i>
      <x v="1"/>
    </i>
    <i>
      <x v="2"/>
    </i>
    <i>
      <x v="3"/>
    </i>
    <i t="grand">
      <x/>
    </i>
  </rowItems>
  <colFields count="1">
    <field x="-2"/>
  </colFields>
  <colItems count="2">
    <i>
      <x/>
    </i>
    <i i="1">
      <x v="1"/>
    </i>
  </colItems>
  <dataFields count="2">
    <dataField name="Promedio avance" fld="18" subtotal="average" baseField="1" baseItem="0" numFmtId="10"/>
    <dataField name="Total actividades" fld="18" subtotal="count" baseField="1" baseItem="0" numFmtId="1"/>
  </dataFields>
  <formats count="3">
    <format dxfId="5">
      <pivotArea outline="0" collapsedLevelsAreSubtotals="1" fieldPosition="0"/>
    </format>
    <format dxfId="4">
      <pivotArea outline="0" collapsedLevelsAreSubtotals="1" fieldPosition="0">
        <references count="1">
          <reference field="4294967294" count="1" selected="0">
            <x v="0"/>
          </reference>
        </references>
      </pivotArea>
    </format>
    <format dxfId="3">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D49C284-15E4-4F8D-B434-A69AC00FC77A}" name="TablaDinámica4"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Perspectiva -Eje">
  <location ref="A11:C19" firstHeaderRow="0" firstDataRow="1" firstDataCol="1"/>
  <pivotFields count="20">
    <pivotField showAll="0"/>
    <pivotField showAll="0">
      <items count="5">
        <item x="3"/>
        <item x="1"/>
        <item x="2"/>
        <item x="0"/>
        <item t="default"/>
      </items>
    </pivotField>
    <pivotField showAll="0"/>
    <pivotField showAll="0"/>
    <pivotField showAll="0"/>
    <pivotField showAll="0"/>
    <pivotField axis="axisRow" showAll="0">
      <items count="8">
        <item x="5"/>
        <item x="2"/>
        <item x="3"/>
        <item x="1"/>
        <item x="0"/>
        <item x="6"/>
        <item x="4"/>
        <item t="default"/>
      </items>
    </pivotField>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s>
  <rowFields count="1">
    <field x="6"/>
  </rowFields>
  <rowItems count="8">
    <i>
      <x/>
    </i>
    <i>
      <x v="1"/>
    </i>
    <i>
      <x v="2"/>
    </i>
    <i>
      <x v="3"/>
    </i>
    <i>
      <x v="4"/>
    </i>
    <i>
      <x v="5"/>
    </i>
    <i>
      <x v="6"/>
    </i>
    <i t="grand">
      <x/>
    </i>
  </rowItems>
  <colFields count="1">
    <field x="-2"/>
  </colFields>
  <colItems count="2">
    <i>
      <x/>
    </i>
    <i i="1">
      <x v="1"/>
    </i>
  </colItems>
  <dataFields count="2">
    <dataField name="Promedio avance" fld="18" subtotal="average" baseField="1" baseItem="0" numFmtId="10"/>
    <dataField name="Total actividades" fld="18" subtotal="count" baseField="1" baseItem="0" numFmtId="1"/>
  </dataFields>
  <formats count="3">
    <format dxfId="8">
      <pivotArea outline="0" collapsedLevelsAreSubtotals="1" fieldPosition="0"/>
    </format>
    <format dxfId="7">
      <pivotArea outline="0" collapsedLevelsAreSubtotals="1" fieldPosition="0">
        <references count="1">
          <reference field="4294967294" count="1" selected="0">
            <x v="0"/>
          </reference>
        </references>
      </pivotArea>
    </format>
    <format dxfId="6">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4A191-F699-4BC6-8AEA-05421F1E3D7C}">
  <dimension ref="A3:C27"/>
  <sheetViews>
    <sheetView workbookViewId="0">
      <selection activeCell="A22" sqref="A22:C30"/>
    </sheetView>
  </sheetViews>
  <sheetFormatPr baseColWidth="10" defaultRowHeight="15" x14ac:dyDescent="0.25"/>
  <cols>
    <col min="1" max="1" width="134.5703125" bestFit="1" customWidth="1"/>
    <col min="2" max="2" width="16.42578125" bestFit="1" customWidth="1"/>
    <col min="3" max="3" width="15.85546875" bestFit="1" customWidth="1"/>
  </cols>
  <sheetData>
    <row r="3" spans="1:3" x14ac:dyDescent="0.25">
      <c r="A3" s="52" t="s">
        <v>480</v>
      </c>
      <c r="B3" t="s">
        <v>478</v>
      </c>
      <c r="C3" t="s">
        <v>479</v>
      </c>
    </row>
    <row r="4" spans="1:3" x14ac:dyDescent="0.25">
      <c r="A4" s="39" t="s">
        <v>296</v>
      </c>
      <c r="B4" s="42">
        <v>0.9778566666666666</v>
      </c>
      <c r="C4" s="40">
        <v>30</v>
      </c>
    </row>
    <row r="5" spans="1:3" x14ac:dyDescent="0.25">
      <c r="A5" s="39" t="s">
        <v>68</v>
      </c>
      <c r="B5" s="42">
        <v>1</v>
      </c>
      <c r="C5" s="40">
        <v>7</v>
      </c>
    </row>
    <row r="6" spans="1:3" x14ac:dyDescent="0.25">
      <c r="A6" s="39" t="s">
        <v>108</v>
      </c>
      <c r="B6" s="42">
        <v>0.96571851851851842</v>
      </c>
      <c r="C6" s="40">
        <v>27</v>
      </c>
    </row>
    <row r="7" spans="1:3" x14ac:dyDescent="0.25">
      <c r="A7" s="39" t="s">
        <v>31</v>
      </c>
      <c r="B7" s="42">
        <v>0.90150000000000008</v>
      </c>
      <c r="C7" s="40">
        <v>10</v>
      </c>
    </row>
    <row r="8" spans="1:3" x14ac:dyDescent="0.25">
      <c r="A8" s="39" t="s">
        <v>473</v>
      </c>
      <c r="B8" s="42">
        <v>0.96520405405405407</v>
      </c>
      <c r="C8" s="40">
        <v>74</v>
      </c>
    </row>
    <row r="11" spans="1:3" x14ac:dyDescent="0.25">
      <c r="A11" s="52" t="s">
        <v>480</v>
      </c>
      <c r="B11" t="s">
        <v>478</v>
      </c>
      <c r="C11" t="s">
        <v>479</v>
      </c>
    </row>
    <row r="12" spans="1:3" x14ac:dyDescent="0.25">
      <c r="A12" s="39" t="s">
        <v>369</v>
      </c>
      <c r="B12" s="42">
        <v>1</v>
      </c>
      <c r="C12" s="40">
        <v>1</v>
      </c>
    </row>
    <row r="13" spans="1:3" x14ac:dyDescent="0.25">
      <c r="A13" s="39" t="s">
        <v>135</v>
      </c>
      <c r="B13" s="42">
        <v>1</v>
      </c>
      <c r="C13" s="40">
        <v>6</v>
      </c>
    </row>
    <row r="14" spans="1:3" x14ac:dyDescent="0.25">
      <c r="A14" s="39" t="s">
        <v>169</v>
      </c>
      <c r="B14" s="42">
        <v>0.95286315789473675</v>
      </c>
      <c r="C14" s="40">
        <v>19</v>
      </c>
    </row>
    <row r="15" spans="1:3" x14ac:dyDescent="0.25">
      <c r="A15" s="39" t="s">
        <v>112</v>
      </c>
      <c r="B15" s="42">
        <v>0.97833333333333339</v>
      </c>
      <c r="C15" s="40">
        <v>6</v>
      </c>
    </row>
    <row r="16" spans="1:3" x14ac:dyDescent="0.25">
      <c r="A16" s="39" t="s">
        <v>35</v>
      </c>
      <c r="B16" s="42">
        <v>0.97822799999999999</v>
      </c>
      <c r="C16" s="40">
        <v>25</v>
      </c>
    </row>
    <row r="17" spans="1:3" x14ac:dyDescent="0.25">
      <c r="A17" s="39" t="s">
        <v>153</v>
      </c>
      <c r="B17" s="42">
        <v>0.99750000000000005</v>
      </c>
      <c r="C17" s="40">
        <v>8</v>
      </c>
    </row>
    <row r="18" spans="1:3" x14ac:dyDescent="0.25">
      <c r="A18" s="39" t="s">
        <v>104</v>
      </c>
      <c r="B18" s="42">
        <v>0.89055555555555566</v>
      </c>
      <c r="C18" s="40">
        <v>9</v>
      </c>
    </row>
    <row r="19" spans="1:3" x14ac:dyDescent="0.25">
      <c r="A19" s="39" t="s">
        <v>473</v>
      </c>
      <c r="B19" s="42">
        <v>0.96520405405405385</v>
      </c>
      <c r="C19" s="40">
        <v>74</v>
      </c>
    </row>
    <row r="22" spans="1:3" x14ac:dyDescent="0.25">
      <c r="A22" s="52" t="s">
        <v>480</v>
      </c>
      <c r="B22" t="s">
        <v>478</v>
      </c>
      <c r="C22" t="s">
        <v>479</v>
      </c>
    </row>
    <row r="23" spans="1:3" x14ac:dyDescent="0.25">
      <c r="A23" s="39" t="s">
        <v>69</v>
      </c>
      <c r="B23" s="42">
        <v>1</v>
      </c>
      <c r="C23" s="40">
        <v>7</v>
      </c>
    </row>
    <row r="24" spans="1:3" x14ac:dyDescent="0.25">
      <c r="A24" s="39" t="s">
        <v>32</v>
      </c>
      <c r="B24" s="42">
        <v>0.90150000000000008</v>
      </c>
      <c r="C24" s="40">
        <v>10</v>
      </c>
    </row>
    <row r="25" spans="1:3" x14ac:dyDescent="0.25">
      <c r="A25" s="39" t="s">
        <v>109</v>
      </c>
      <c r="B25" s="42">
        <v>0.96571851851851842</v>
      </c>
      <c r="C25" s="40">
        <v>27</v>
      </c>
    </row>
    <row r="26" spans="1:3" x14ac:dyDescent="0.25">
      <c r="A26" s="39" t="s">
        <v>42</v>
      </c>
      <c r="B26" s="42">
        <v>0.9778566666666666</v>
      </c>
      <c r="C26" s="40">
        <v>30</v>
      </c>
    </row>
    <row r="27" spans="1:3" x14ac:dyDescent="0.25">
      <c r="A27" s="39" t="s">
        <v>473</v>
      </c>
      <c r="B27" s="42">
        <v>0.96520405405405407</v>
      </c>
      <c r="C27" s="40">
        <v>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00"/>
  <sheetViews>
    <sheetView showGridLines="0" tabSelected="1" zoomScale="60" zoomScaleNormal="60" zoomScalePageLayoutView="40" workbookViewId="0">
      <selection activeCell="K104" sqref="K104"/>
    </sheetView>
  </sheetViews>
  <sheetFormatPr baseColWidth="10" defaultColWidth="14.42578125" defaultRowHeight="15" customHeight="1" x14ac:dyDescent="0.2"/>
  <cols>
    <col min="1" max="1" width="10.7109375" style="2" customWidth="1"/>
    <col min="2" max="2" width="27.28515625" style="2" customWidth="1"/>
    <col min="3" max="3" width="24.28515625" style="2" customWidth="1"/>
    <col min="4" max="4" width="10.7109375" style="1" hidden="1" customWidth="1"/>
    <col min="5" max="5" width="25.85546875" style="2" customWidth="1"/>
    <col min="6" max="6" width="32.28515625" style="2" customWidth="1"/>
    <col min="7" max="7" width="22.85546875" style="2" customWidth="1"/>
    <col min="8" max="8" width="25.140625" style="2" customWidth="1"/>
    <col min="9" max="9" width="18" style="1" customWidth="1"/>
    <col min="10" max="10" width="19.85546875" style="1" customWidth="1"/>
    <col min="11" max="11" width="23.42578125" style="2" customWidth="1"/>
    <col min="12" max="12" width="13.5703125" style="1" customWidth="1"/>
    <col min="13" max="13" width="21.85546875" style="2" customWidth="1"/>
    <col min="14" max="14" width="31.42578125" style="2" customWidth="1"/>
    <col min="15" max="15" width="18.7109375" style="2" customWidth="1"/>
    <col min="16" max="16" width="19.85546875" style="2" customWidth="1"/>
    <col min="17" max="17" width="17.42578125" style="1" customWidth="1"/>
    <col min="18" max="18" width="15.7109375" style="2" customWidth="1"/>
    <col min="19" max="19" width="18.140625" style="1" customWidth="1"/>
    <col min="20" max="20" width="72.140625" style="2" customWidth="1"/>
    <col min="21" max="16384" width="14.42578125" style="2"/>
  </cols>
  <sheetData>
    <row r="1" spans="1:20" ht="33" customHeight="1" x14ac:dyDescent="0.2">
      <c r="A1" s="93"/>
      <c r="B1" s="75"/>
      <c r="C1" s="76"/>
      <c r="D1" s="59" t="s">
        <v>0</v>
      </c>
      <c r="E1" s="60"/>
      <c r="F1" s="60"/>
      <c r="G1" s="60"/>
      <c r="H1" s="60"/>
      <c r="I1" s="60"/>
      <c r="J1" s="60"/>
      <c r="K1" s="60"/>
      <c r="L1" s="60"/>
      <c r="M1" s="60"/>
      <c r="N1" s="60"/>
      <c r="O1" s="60"/>
      <c r="P1" s="60"/>
      <c r="Q1" s="61"/>
      <c r="R1" s="53" t="s">
        <v>460</v>
      </c>
      <c r="S1" s="54"/>
      <c r="T1" s="55"/>
    </row>
    <row r="2" spans="1:20" ht="33" customHeight="1" x14ac:dyDescent="0.2">
      <c r="A2" s="94"/>
      <c r="B2" s="69"/>
      <c r="C2" s="95"/>
      <c r="D2" s="62"/>
      <c r="E2" s="63"/>
      <c r="F2" s="63"/>
      <c r="G2" s="63"/>
      <c r="H2" s="63"/>
      <c r="I2" s="63"/>
      <c r="J2" s="63"/>
      <c r="K2" s="63"/>
      <c r="L2" s="63"/>
      <c r="M2" s="63"/>
      <c r="N2" s="63"/>
      <c r="O2" s="63"/>
      <c r="P2" s="63"/>
      <c r="Q2" s="64"/>
      <c r="R2" s="96" t="s">
        <v>1</v>
      </c>
      <c r="S2" s="54"/>
      <c r="T2" s="55"/>
    </row>
    <row r="3" spans="1:20" ht="33" customHeight="1" x14ac:dyDescent="0.2">
      <c r="A3" s="77"/>
      <c r="B3" s="78"/>
      <c r="C3" s="79"/>
      <c r="D3" s="65"/>
      <c r="E3" s="66"/>
      <c r="F3" s="66"/>
      <c r="G3" s="66"/>
      <c r="H3" s="66"/>
      <c r="I3" s="66"/>
      <c r="J3" s="66"/>
      <c r="K3" s="66"/>
      <c r="L3" s="66"/>
      <c r="M3" s="66"/>
      <c r="N3" s="66"/>
      <c r="O3" s="66"/>
      <c r="P3" s="66"/>
      <c r="Q3" s="67"/>
      <c r="R3" s="53" t="s">
        <v>461</v>
      </c>
      <c r="S3" s="54"/>
      <c r="T3" s="55"/>
    </row>
    <row r="4" spans="1:20" ht="14.25" customHeight="1" x14ac:dyDescent="0.25">
      <c r="A4" s="68"/>
      <c r="B4" s="69"/>
      <c r="C4" s="69"/>
      <c r="D4" s="69"/>
      <c r="E4" s="69"/>
      <c r="F4" s="69"/>
      <c r="G4" s="69"/>
      <c r="H4" s="69"/>
      <c r="I4" s="69"/>
      <c r="J4" s="69"/>
      <c r="K4" s="69"/>
      <c r="L4" s="69"/>
      <c r="M4" s="69"/>
      <c r="N4" s="69"/>
      <c r="O4" s="69"/>
      <c r="P4" s="69"/>
      <c r="Q4" s="69"/>
      <c r="R4" s="69"/>
      <c r="S4" s="69"/>
      <c r="T4" s="69"/>
    </row>
    <row r="5" spans="1:20" ht="14.25" customHeight="1" x14ac:dyDescent="0.2">
      <c r="A5" s="70" t="s">
        <v>2</v>
      </c>
      <c r="B5" s="71"/>
      <c r="C5" s="74" t="s">
        <v>3</v>
      </c>
      <c r="D5" s="75"/>
      <c r="E5" s="75"/>
      <c r="F5" s="75"/>
      <c r="G5" s="75"/>
      <c r="H5" s="75"/>
      <c r="I5" s="75"/>
      <c r="J5" s="75"/>
      <c r="K5" s="75"/>
      <c r="L5" s="75"/>
      <c r="M5" s="75"/>
      <c r="N5" s="75"/>
      <c r="O5" s="75"/>
      <c r="P5" s="75"/>
      <c r="Q5" s="75"/>
      <c r="R5" s="75"/>
      <c r="S5" s="75"/>
      <c r="T5" s="76"/>
    </row>
    <row r="6" spans="1:20" ht="14.25" customHeight="1" x14ac:dyDescent="0.2">
      <c r="A6" s="72"/>
      <c r="B6" s="73"/>
      <c r="C6" s="77"/>
      <c r="D6" s="78"/>
      <c r="E6" s="78"/>
      <c r="F6" s="78"/>
      <c r="G6" s="78"/>
      <c r="H6" s="78"/>
      <c r="I6" s="78"/>
      <c r="J6" s="78"/>
      <c r="K6" s="78"/>
      <c r="L6" s="78"/>
      <c r="M6" s="78"/>
      <c r="N6" s="78"/>
      <c r="O6" s="78"/>
      <c r="P6" s="78"/>
      <c r="Q6" s="78"/>
      <c r="R6" s="78"/>
      <c r="S6" s="78"/>
      <c r="T6" s="79"/>
    </row>
    <row r="7" spans="1:20" ht="14.25" customHeight="1" x14ac:dyDescent="0.25">
      <c r="A7" s="3"/>
      <c r="B7" s="4"/>
      <c r="C7" s="4"/>
      <c r="D7" s="36"/>
      <c r="E7" s="4"/>
      <c r="F7" s="4"/>
      <c r="G7" s="4"/>
      <c r="H7" s="4"/>
      <c r="I7" s="36"/>
      <c r="J7" s="36"/>
      <c r="K7" s="4"/>
      <c r="L7" s="36"/>
      <c r="M7" s="4"/>
      <c r="N7" s="4"/>
      <c r="O7" s="4"/>
      <c r="P7" s="4"/>
      <c r="Q7" s="36"/>
      <c r="R7" s="5"/>
      <c r="S7" s="37"/>
      <c r="T7" s="6"/>
    </row>
    <row r="8" spans="1:20" ht="29.25" customHeight="1" x14ac:dyDescent="0.2">
      <c r="A8" s="80" t="s">
        <v>4</v>
      </c>
      <c r="B8" s="54"/>
      <c r="C8" s="54"/>
      <c r="D8" s="54"/>
      <c r="E8" s="54"/>
      <c r="F8" s="54"/>
      <c r="G8" s="54"/>
      <c r="H8" s="54"/>
      <c r="I8" s="54"/>
      <c r="J8" s="54"/>
      <c r="K8" s="54"/>
      <c r="L8" s="54"/>
      <c r="M8" s="54"/>
      <c r="N8" s="54"/>
      <c r="O8" s="54"/>
      <c r="P8" s="54"/>
      <c r="Q8" s="54"/>
      <c r="R8" s="55"/>
      <c r="S8" s="81" t="s">
        <v>5</v>
      </c>
      <c r="T8" s="55"/>
    </row>
    <row r="9" spans="1:20" ht="54" customHeight="1" x14ac:dyDescent="0.2">
      <c r="A9" s="82" t="s">
        <v>6</v>
      </c>
      <c r="B9" s="54"/>
      <c r="C9" s="54"/>
      <c r="D9" s="54"/>
      <c r="E9" s="55"/>
      <c r="F9" s="82" t="s">
        <v>7</v>
      </c>
      <c r="G9" s="54"/>
      <c r="H9" s="54"/>
      <c r="I9" s="54"/>
      <c r="J9" s="54"/>
      <c r="K9" s="54"/>
      <c r="L9" s="54"/>
      <c r="M9" s="54"/>
      <c r="N9" s="55"/>
      <c r="O9" s="7" t="s">
        <v>8</v>
      </c>
      <c r="P9" s="82" t="s">
        <v>9</v>
      </c>
      <c r="Q9" s="54"/>
      <c r="R9" s="55"/>
      <c r="S9" s="83" t="s">
        <v>10</v>
      </c>
      <c r="T9" s="76"/>
    </row>
    <row r="10" spans="1:20" s="31" customFormat="1" ht="54" customHeight="1" x14ac:dyDescent="0.2">
      <c r="A10" s="30" t="s">
        <v>11</v>
      </c>
      <c r="B10" s="30" t="s">
        <v>12</v>
      </c>
      <c r="C10" s="30" t="s">
        <v>13</v>
      </c>
      <c r="D10" s="45" t="s">
        <v>14</v>
      </c>
      <c r="E10" s="30" t="s">
        <v>15</v>
      </c>
      <c r="F10" s="30" t="s">
        <v>16</v>
      </c>
      <c r="G10" s="30" t="s">
        <v>17</v>
      </c>
      <c r="H10" s="30" t="s">
        <v>18</v>
      </c>
      <c r="I10" s="30" t="s">
        <v>19</v>
      </c>
      <c r="J10" s="30" t="s">
        <v>20</v>
      </c>
      <c r="K10" s="30" t="s">
        <v>21</v>
      </c>
      <c r="L10" s="30" t="s">
        <v>22</v>
      </c>
      <c r="M10" s="30" t="s">
        <v>23</v>
      </c>
      <c r="N10" s="30" t="s">
        <v>24</v>
      </c>
      <c r="O10" s="30" t="s">
        <v>25</v>
      </c>
      <c r="P10" s="30" t="s">
        <v>26</v>
      </c>
      <c r="Q10" s="30" t="s">
        <v>27</v>
      </c>
      <c r="R10" s="30" t="s">
        <v>28</v>
      </c>
      <c r="S10" s="43" t="s">
        <v>29</v>
      </c>
      <c r="T10" s="44" t="s">
        <v>30</v>
      </c>
    </row>
    <row r="11" spans="1:20" ht="185.25" x14ac:dyDescent="0.2">
      <c r="A11" s="21">
        <v>1</v>
      </c>
      <c r="B11" s="21" t="s">
        <v>31</v>
      </c>
      <c r="C11" s="21" t="s">
        <v>32</v>
      </c>
      <c r="D11" s="21" t="str">
        <f>LEFT(E11,3)</f>
        <v>GR2</v>
      </c>
      <c r="E11" s="21" t="s">
        <v>33</v>
      </c>
      <c r="F11" s="21" t="s">
        <v>34</v>
      </c>
      <c r="G11" s="21" t="s">
        <v>35</v>
      </c>
      <c r="H11" s="21" t="s">
        <v>36</v>
      </c>
      <c r="I11" s="22">
        <v>45689</v>
      </c>
      <c r="J11" s="22">
        <v>46022</v>
      </c>
      <c r="K11" s="21" t="s">
        <v>37</v>
      </c>
      <c r="L11" s="23">
        <v>0.7</v>
      </c>
      <c r="M11" s="21" t="s">
        <v>38</v>
      </c>
      <c r="N11" s="21" t="s">
        <v>39</v>
      </c>
      <c r="O11" s="21" t="s">
        <v>40</v>
      </c>
      <c r="P11" s="21" t="s">
        <v>41</v>
      </c>
      <c r="Q11" s="21" t="s">
        <v>42</v>
      </c>
      <c r="R11" s="21" t="s">
        <v>43</v>
      </c>
      <c r="S11" s="41">
        <v>1</v>
      </c>
      <c r="T11" s="33" t="s">
        <v>44</v>
      </c>
    </row>
    <row r="12" spans="1:20" ht="114" x14ac:dyDescent="0.2">
      <c r="A12" s="21">
        <v>2</v>
      </c>
      <c r="B12" s="21" t="s">
        <v>31</v>
      </c>
      <c r="C12" s="21" t="s">
        <v>32</v>
      </c>
      <c r="D12" s="21" t="str">
        <f t="shared" ref="D12:D75" si="0">LEFT(E12,3)</f>
        <v>GR2</v>
      </c>
      <c r="E12" s="21" t="s">
        <v>33</v>
      </c>
      <c r="F12" s="21" t="s">
        <v>45</v>
      </c>
      <c r="G12" s="21" t="s">
        <v>35</v>
      </c>
      <c r="H12" s="21" t="s">
        <v>36</v>
      </c>
      <c r="I12" s="24">
        <v>45689</v>
      </c>
      <c r="J12" s="24">
        <v>46022</v>
      </c>
      <c r="K12" s="21" t="s">
        <v>46</v>
      </c>
      <c r="L12" s="23">
        <v>1</v>
      </c>
      <c r="M12" s="21" t="s">
        <v>47</v>
      </c>
      <c r="N12" s="21" t="s">
        <v>48</v>
      </c>
      <c r="O12" s="21" t="s">
        <v>40</v>
      </c>
      <c r="P12" s="21" t="s">
        <v>49</v>
      </c>
      <c r="Q12" s="21" t="s">
        <v>42</v>
      </c>
      <c r="R12" s="21" t="s">
        <v>43</v>
      </c>
      <c r="S12" s="41">
        <v>1</v>
      </c>
      <c r="T12" s="33" t="s">
        <v>50</v>
      </c>
    </row>
    <row r="13" spans="1:20" ht="142.5" x14ac:dyDescent="0.2">
      <c r="A13" s="21">
        <v>3</v>
      </c>
      <c r="B13" s="21" t="s">
        <v>31</v>
      </c>
      <c r="C13" s="21" t="s">
        <v>32</v>
      </c>
      <c r="D13" s="21" t="str">
        <f t="shared" si="0"/>
        <v>GR2</v>
      </c>
      <c r="E13" s="21" t="s">
        <v>33</v>
      </c>
      <c r="F13" s="21" t="s">
        <v>51</v>
      </c>
      <c r="G13" s="21" t="s">
        <v>35</v>
      </c>
      <c r="H13" s="21" t="s">
        <v>36</v>
      </c>
      <c r="I13" s="24">
        <v>45839</v>
      </c>
      <c r="J13" s="24">
        <v>46022</v>
      </c>
      <c r="K13" s="21" t="s">
        <v>52</v>
      </c>
      <c r="L13" s="21">
        <v>2</v>
      </c>
      <c r="M13" s="21" t="s">
        <v>53</v>
      </c>
      <c r="N13" s="21" t="s">
        <v>54</v>
      </c>
      <c r="O13" s="21" t="s">
        <v>40</v>
      </c>
      <c r="P13" s="21" t="s">
        <v>55</v>
      </c>
      <c r="Q13" s="21" t="s">
        <v>42</v>
      </c>
      <c r="R13" s="21" t="s">
        <v>43</v>
      </c>
      <c r="S13" s="41">
        <v>1</v>
      </c>
      <c r="T13" s="32" t="s">
        <v>56</v>
      </c>
    </row>
    <row r="14" spans="1:20" ht="114" x14ac:dyDescent="0.2">
      <c r="A14" s="21">
        <v>4</v>
      </c>
      <c r="B14" s="21" t="s">
        <v>31</v>
      </c>
      <c r="C14" s="21" t="s">
        <v>32</v>
      </c>
      <c r="D14" s="21" t="str">
        <f t="shared" si="0"/>
        <v>GR2</v>
      </c>
      <c r="E14" s="21" t="s">
        <v>33</v>
      </c>
      <c r="F14" s="21" t="s">
        <v>57</v>
      </c>
      <c r="G14" s="21" t="s">
        <v>35</v>
      </c>
      <c r="H14" s="21" t="s">
        <v>36</v>
      </c>
      <c r="I14" s="24">
        <v>45735</v>
      </c>
      <c r="J14" s="24">
        <v>45769</v>
      </c>
      <c r="K14" s="21" t="s">
        <v>58</v>
      </c>
      <c r="L14" s="21">
        <v>1</v>
      </c>
      <c r="M14" s="21" t="s">
        <v>59</v>
      </c>
      <c r="N14" s="21" t="s">
        <v>60</v>
      </c>
      <c r="O14" s="21" t="s">
        <v>40</v>
      </c>
      <c r="P14" s="21" t="s">
        <v>55</v>
      </c>
      <c r="Q14" s="21" t="s">
        <v>42</v>
      </c>
      <c r="R14" s="21" t="s">
        <v>43</v>
      </c>
      <c r="S14" s="41">
        <v>1</v>
      </c>
      <c r="T14" s="34" t="s">
        <v>61</v>
      </c>
    </row>
    <row r="15" spans="1:20" ht="114" x14ac:dyDescent="0.2">
      <c r="A15" s="21">
        <v>5</v>
      </c>
      <c r="B15" s="21" t="s">
        <v>31</v>
      </c>
      <c r="C15" s="21" t="s">
        <v>32</v>
      </c>
      <c r="D15" s="21" t="str">
        <f t="shared" si="0"/>
        <v>GR2</v>
      </c>
      <c r="E15" s="21" t="s">
        <v>33</v>
      </c>
      <c r="F15" s="21" t="s">
        <v>62</v>
      </c>
      <c r="G15" s="21" t="s">
        <v>35</v>
      </c>
      <c r="H15" s="21" t="s">
        <v>36</v>
      </c>
      <c r="I15" s="24">
        <v>45931</v>
      </c>
      <c r="J15" s="24">
        <v>46022</v>
      </c>
      <c r="K15" s="21" t="s">
        <v>63</v>
      </c>
      <c r="L15" s="23">
        <v>0.9</v>
      </c>
      <c r="M15" s="21" t="s">
        <v>64</v>
      </c>
      <c r="N15" s="21" t="s">
        <v>65</v>
      </c>
      <c r="O15" s="21" t="s">
        <v>40</v>
      </c>
      <c r="P15" s="21" t="s">
        <v>55</v>
      </c>
      <c r="Q15" s="21" t="s">
        <v>42</v>
      </c>
      <c r="R15" s="21" t="s">
        <v>66</v>
      </c>
      <c r="S15" s="41">
        <v>1</v>
      </c>
      <c r="T15" s="32" t="s">
        <v>67</v>
      </c>
    </row>
    <row r="16" spans="1:20" ht="171" x14ac:dyDescent="0.2">
      <c r="A16" s="21">
        <v>6</v>
      </c>
      <c r="B16" s="21" t="s">
        <v>68</v>
      </c>
      <c r="C16" s="21" t="s">
        <v>69</v>
      </c>
      <c r="D16" s="21" t="str">
        <f t="shared" si="0"/>
        <v>GC1</v>
      </c>
      <c r="E16" s="21" t="s">
        <v>70</v>
      </c>
      <c r="F16" s="21" t="s">
        <v>71</v>
      </c>
      <c r="G16" s="21" t="s">
        <v>35</v>
      </c>
      <c r="H16" s="21" t="s">
        <v>72</v>
      </c>
      <c r="I16" s="24">
        <v>45778</v>
      </c>
      <c r="J16" s="24">
        <v>46022</v>
      </c>
      <c r="K16" s="21" t="s">
        <v>73</v>
      </c>
      <c r="L16" s="23">
        <v>1</v>
      </c>
      <c r="M16" s="21" t="s">
        <v>74</v>
      </c>
      <c r="N16" s="21" t="s">
        <v>75</v>
      </c>
      <c r="O16" s="21" t="s">
        <v>40</v>
      </c>
      <c r="P16" s="21" t="s">
        <v>76</v>
      </c>
      <c r="Q16" s="21" t="s">
        <v>42</v>
      </c>
      <c r="R16" s="21" t="s">
        <v>77</v>
      </c>
      <c r="S16" s="41">
        <v>1</v>
      </c>
      <c r="T16" s="32" t="s">
        <v>78</v>
      </c>
    </row>
    <row r="17" spans="1:20" ht="185.25" x14ac:dyDescent="0.2">
      <c r="A17" s="21">
        <v>7</v>
      </c>
      <c r="B17" s="21" t="s">
        <v>68</v>
      </c>
      <c r="C17" s="21" t="s">
        <v>69</v>
      </c>
      <c r="D17" s="21" t="str">
        <f t="shared" si="0"/>
        <v>GC2</v>
      </c>
      <c r="E17" s="21" t="s">
        <v>79</v>
      </c>
      <c r="F17" s="21" t="s">
        <v>80</v>
      </c>
      <c r="G17" s="21" t="s">
        <v>35</v>
      </c>
      <c r="H17" s="21" t="s">
        <v>81</v>
      </c>
      <c r="I17" s="24">
        <v>45658</v>
      </c>
      <c r="J17" s="24">
        <v>45930</v>
      </c>
      <c r="K17" s="21" t="s">
        <v>82</v>
      </c>
      <c r="L17" s="21">
        <v>1</v>
      </c>
      <c r="M17" s="21" t="s">
        <v>83</v>
      </c>
      <c r="N17" s="21" t="s">
        <v>75</v>
      </c>
      <c r="O17" s="21" t="s">
        <v>40</v>
      </c>
      <c r="P17" s="21" t="s">
        <v>76</v>
      </c>
      <c r="Q17" s="21" t="s">
        <v>42</v>
      </c>
      <c r="R17" s="21" t="s">
        <v>84</v>
      </c>
      <c r="S17" s="41">
        <v>1</v>
      </c>
      <c r="T17" s="32" t="s">
        <v>85</v>
      </c>
    </row>
    <row r="18" spans="1:20" ht="185.25" x14ac:dyDescent="0.2">
      <c r="A18" s="21">
        <v>8</v>
      </c>
      <c r="B18" s="21" t="s">
        <v>68</v>
      </c>
      <c r="C18" s="21" t="s">
        <v>69</v>
      </c>
      <c r="D18" s="21" t="str">
        <f t="shared" si="0"/>
        <v>GC2</v>
      </c>
      <c r="E18" s="21" t="s">
        <v>79</v>
      </c>
      <c r="F18" s="21" t="s">
        <v>86</v>
      </c>
      <c r="G18" s="21" t="s">
        <v>35</v>
      </c>
      <c r="H18" s="21" t="s">
        <v>87</v>
      </c>
      <c r="I18" s="24">
        <v>45839</v>
      </c>
      <c r="J18" s="24">
        <v>46022</v>
      </c>
      <c r="K18" s="21" t="s">
        <v>88</v>
      </c>
      <c r="L18" s="23">
        <v>1</v>
      </c>
      <c r="M18" s="21" t="s">
        <v>89</v>
      </c>
      <c r="N18" s="21" t="s">
        <v>75</v>
      </c>
      <c r="O18" s="21" t="s">
        <v>40</v>
      </c>
      <c r="P18" s="21" t="s">
        <v>76</v>
      </c>
      <c r="Q18" s="21" t="s">
        <v>42</v>
      </c>
      <c r="R18" s="21" t="s">
        <v>84</v>
      </c>
      <c r="S18" s="41">
        <v>1</v>
      </c>
      <c r="T18" s="32" t="s">
        <v>90</v>
      </c>
    </row>
    <row r="19" spans="1:20" ht="142.5" x14ac:dyDescent="0.2">
      <c r="A19" s="21">
        <v>9</v>
      </c>
      <c r="B19" s="21" t="s">
        <v>68</v>
      </c>
      <c r="C19" s="21" t="s">
        <v>69</v>
      </c>
      <c r="D19" s="21" t="str">
        <f t="shared" si="0"/>
        <v>GC3</v>
      </c>
      <c r="E19" s="21" t="s">
        <v>91</v>
      </c>
      <c r="F19" s="21" t="s">
        <v>92</v>
      </c>
      <c r="G19" s="21" t="s">
        <v>35</v>
      </c>
      <c r="H19" s="21" t="s">
        <v>93</v>
      </c>
      <c r="I19" s="24">
        <v>45658</v>
      </c>
      <c r="J19" s="24">
        <v>45838</v>
      </c>
      <c r="K19" s="21" t="s">
        <v>94</v>
      </c>
      <c r="L19" s="21">
        <v>1</v>
      </c>
      <c r="M19" s="21" t="s">
        <v>95</v>
      </c>
      <c r="N19" s="21" t="s">
        <v>96</v>
      </c>
      <c r="O19" s="21" t="s">
        <v>40</v>
      </c>
      <c r="P19" s="21" t="s">
        <v>76</v>
      </c>
      <c r="Q19" s="21" t="s">
        <v>42</v>
      </c>
      <c r="R19" s="21" t="s">
        <v>84</v>
      </c>
      <c r="S19" s="41">
        <v>1</v>
      </c>
      <c r="T19" s="32" t="s">
        <v>97</v>
      </c>
    </row>
    <row r="20" spans="1:20" ht="142.5" x14ac:dyDescent="0.2">
      <c r="A20" s="26">
        <v>10</v>
      </c>
      <c r="B20" s="27" t="s">
        <v>68</v>
      </c>
      <c r="C20" s="27" t="s">
        <v>69</v>
      </c>
      <c r="D20" s="21"/>
      <c r="E20" s="27" t="s">
        <v>91</v>
      </c>
      <c r="F20" s="27" t="s">
        <v>98</v>
      </c>
      <c r="G20" s="27" t="s">
        <v>35</v>
      </c>
      <c r="H20" s="27" t="s">
        <v>99</v>
      </c>
      <c r="I20" s="28">
        <v>45658</v>
      </c>
      <c r="J20" s="28">
        <v>46022</v>
      </c>
      <c r="K20" s="27" t="s">
        <v>100</v>
      </c>
      <c r="L20" s="29">
        <v>1</v>
      </c>
      <c r="M20" s="27" t="s">
        <v>101</v>
      </c>
      <c r="N20" s="27" t="s">
        <v>102</v>
      </c>
      <c r="O20" s="27" t="s">
        <v>40</v>
      </c>
      <c r="P20" s="27" t="s">
        <v>76</v>
      </c>
      <c r="Q20" s="27" t="s">
        <v>42</v>
      </c>
      <c r="R20" s="27" t="s">
        <v>84</v>
      </c>
      <c r="S20" s="47"/>
      <c r="T20" s="48" t="s">
        <v>474</v>
      </c>
    </row>
    <row r="21" spans="1:20" ht="142.5" x14ac:dyDescent="0.2">
      <c r="A21" s="21">
        <v>11</v>
      </c>
      <c r="B21" s="21" t="s">
        <v>68</v>
      </c>
      <c r="C21" s="21" t="s">
        <v>69</v>
      </c>
      <c r="D21" s="21" t="str">
        <f t="shared" si="0"/>
        <v>GC3</v>
      </c>
      <c r="E21" s="21" t="s">
        <v>91</v>
      </c>
      <c r="F21" s="21" t="s">
        <v>103</v>
      </c>
      <c r="G21" s="21" t="s">
        <v>35</v>
      </c>
      <c r="H21" s="21" t="s">
        <v>104</v>
      </c>
      <c r="I21" s="24">
        <v>45839</v>
      </c>
      <c r="J21" s="24">
        <v>46022</v>
      </c>
      <c r="K21" s="21" t="s">
        <v>105</v>
      </c>
      <c r="L21" s="23">
        <v>1</v>
      </c>
      <c r="M21" s="21" t="s">
        <v>106</v>
      </c>
      <c r="N21" s="21" t="s">
        <v>75</v>
      </c>
      <c r="O21" s="21" t="s">
        <v>40</v>
      </c>
      <c r="P21" s="21" t="s">
        <v>76</v>
      </c>
      <c r="Q21" s="21" t="s">
        <v>42</v>
      </c>
      <c r="R21" s="21" t="s">
        <v>84</v>
      </c>
      <c r="S21" s="41">
        <v>1</v>
      </c>
      <c r="T21" s="32" t="s">
        <v>107</v>
      </c>
    </row>
    <row r="22" spans="1:20" ht="242.25" x14ac:dyDescent="0.2">
      <c r="A22" s="21">
        <v>12</v>
      </c>
      <c r="B22" s="21" t="s">
        <v>108</v>
      </c>
      <c r="C22" s="21" t="s">
        <v>109</v>
      </c>
      <c r="D22" s="21" t="str">
        <f t="shared" si="0"/>
        <v>GM4</v>
      </c>
      <c r="E22" s="21" t="s">
        <v>110</v>
      </c>
      <c r="F22" s="21" t="s">
        <v>111</v>
      </c>
      <c r="G22" s="21" t="s">
        <v>112</v>
      </c>
      <c r="H22" s="21" t="s">
        <v>113</v>
      </c>
      <c r="I22" s="24">
        <v>45658</v>
      </c>
      <c r="J22" s="24">
        <v>46022</v>
      </c>
      <c r="K22" s="21" t="s">
        <v>114</v>
      </c>
      <c r="L22" s="21">
        <v>4</v>
      </c>
      <c r="M22" s="21" t="s">
        <v>114</v>
      </c>
      <c r="N22" s="21" t="s">
        <v>54</v>
      </c>
      <c r="O22" s="21" t="s">
        <v>40</v>
      </c>
      <c r="P22" s="21" t="s">
        <v>55</v>
      </c>
      <c r="Q22" s="21" t="s">
        <v>42</v>
      </c>
      <c r="R22" s="21" t="s">
        <v>115</v>
      </c>
      <c r="S22" s="41">
        <v>1</v>
      </c>
      <c r="T22" s="32" t="s">
        <v>116</v>
      </c>
    </row>
    <row r="23" spans="1:20" ht="171" x14ac:dyDescent="0.2">
      <c r="A23" s="21">
        <v>13</v>
      </c>
      <c r="B23" s="21" t="s">
        <v>68</v>
      </c>
      <c r="C23" s="21" t="s">
        <v>69</v>
      </c>
      <c r="D23" s="21" t="str">
        <f t="shared" si="0"/>
        <v>GC1</v>
      </c>
      <c r="E23" s="21" t="s">
        <v>70</v>
      </c>
      <c r="F23" s="21" t="s">
        <v>117</v>
      </c>
      <c r="G23" s="21" t="s">
        <v>112</v>
      </c>
      <c r="H23" s="21"/>
      <c r="I23" s="24">
        <v>45658</v>
      </c>
      <c r="J23" s="24">
        <v>46022</v>
      </c>
      <c r="K23" s="21" t="s">
        <v>118</v>
      </c>
      <c r="L23" s="23">
        <v>0.95</v>
      </c>
      <c r="M23" s="21" t="s">
        <v>119</v>
      </c>
      <c r="N23" s="21" t="s">
        <v>120</v>
      </c>
      <c r="O23" s="21" t="s">
        <v>40</v>
      </c>
      <c r="P23" s="21" t="s">
        <v>55</v>
      </c>
      <c r="Q23" s="21" t="s">
        <v>42</v>
      </c>
      <c r="R23" s="21" t="s">
        <v>115</v>
      </c>
      <c r="S23" s="41">
        <v>1</v>
      </c>
      <c r="T23" s="32" t="s">
        <v>121</v>
      </c>
    </row>
    <row r="24" spans="1:20" ht="213.75" x14ac:dyDescent="0.2">
      <c r="A24" s="21">
        <v>14</v>
      </c>
      <c r="B24" s="21" t="s">
        <v>68</v>
      </c>
      <c r="C24" s="21" t="s">
        <v>69</v>
      </c>
      <c r="D24" s="21" t="str">
        <f t="shared" si="0"/>
        <v>GC1</v>
      </c>
      <c r="E24" s="21" t="s">
        <v>70</v>
      </c>
      <c r="F24" s="21" t="s">
        <v>122</v>
      </c>
      <c r="G24" s="21" t="s">
        <v>112</v>
      </c>
      <c r="H24" s="21" t="s">
        <v>123</v>
      </c>
      <c r="I24" s="24">
        <v>45658</v>
      </c>
      <c r="J24" s="24">
        <v>46022</v>
      </c>
      <c r="K24" s="21" t="s">
        <v>124</v>
      </c>
      <c r="L24" s="23">
        <v>1</v>
      </c>
      <c r="M24" s="21" t="s">
        <v>125</v>
      </c>
      <c r="N24" s="21" t="s">
        <v>120</v>
      </c>
      <c r="O24" s="21" t="s">
        <v>40</v>
      </c>
      <c r="P24" s="21" t="s">
        <v>76</v>
      </c>
      <c r="Q24" s="21" t="s">
        <v>42</v>
      </c>
      <c r="R24" s="21" t="s">
        <v>77</v>
      </c>
      <c r="S24" s="41">
        <v>1</v>
      </c>
      <c r="T24" s="32" t="s">
        <v>126</v>
      </c>
    </row>
    <row r="25" spans="1:20" ht="128.25" x14ac:dyDescent="0.2">
      <c r="A25" s="21">
        <v>15</v>
      </c>
      <c r="B25" s="21" t="s">
        <v>108</v>
      </c>
      <c r="C25" s="21" t="s">
        <v>109</v>
      </c>
      <c r="D25" s="21" t="str">
        <f t="shared" si="0"/>
        <v>GM3</v>
      </c>
      <c r="E25" s="21" t="s">
        <v>127</v>
      </c>
      <c r="F25" s="21" t="s">
        <v>128</v>
      </c>
      <c r="G25" s="21" t="s">
        <v>112</v>
      </c>
      <c r="H25" s="21" t="s">
        <v>129</v>
      </c>
      <c r="I25" s="24">
        <v>45658</v>
      </c>
      <c r="J25" s="24">
        <v>45504</v>
      </c>
      <c r="K25" s="21" t="s">
        <v>130</v>
      </c>
      <c r="L25" s="23">
        <v>1</v>
      </c>
      <c r="M25" s="21" t="s">
        <v>131</v>
      </c>
      <c r="N25" s="21" t="s">
        <v>120</v>
      </c>
      <c r="O25" s="21" t="s">
        <v>40</v>
      </c>
      <c r="P25" s="21" t="s">
        <v>55</v>
      </c>
      <c r="Q25" s="21" t="s">
        <v>42</v>
      </c>
      <c r="R25" s="21" t="s">
        <v>115</v>
      </c>
      <c r="S25" s="41">
        <v>0.97</v>
      </c>
      <c r="T25" s="32" t="s">
        <v>132</v>
      </c>
    </row>
    <row r="26" spans="1:20" ht="128.25" x14ac:dyDescent="0.2">
      <c r="A26" s="25">
        <v>16</v>
      </c>
      <c r="B26" s="21" t="s">
        <v>108</v>
      </c>
      <c r="C26" s="21" t="s">
        <v>109</v>
      </c>
      <c r="D26" s="21" t="str">
        <f t="shared" si="0"/>
        <v>GM1</v>
      </c>
      <c r="E26" s="21" t="s">
        <v>133</v>
      </c>
      <c r="F26" s="21" t="s">
        <v>134</v>
      </c>
      <c r="G26" s="21" t="s">
        <v>135</v>
      </c>
      <c r="H26" s="21" t="s">
        <v>136</v>
      </c>
      <c r="I26" s="24">
        <v>45658</v>
      </c>
      <c r="J26" s="24">
        <v>46022</v>
      </c>
      <c r="K26" s="21" t="s">
        <v>137</v>
      </c>
      <c r="L26" s="23">
        <v>1</v>
      </c>
      <c r="M26" s="21" t="s">
        <v>138</v>
      </c>
      <c r="N26" s="21" t="s">
        <v>139</v>
      </c>
      <c r="O26" s="21" t="s">
        <v>40</v>
      </c>
      <c r="P26" s="21" t="s">
        <v>55</v>
      </c>
      <c r="Q26" s="21" t="s">
        <v>42</v>
      </c>
      <c r="R26" s="21" t="s">
        <v>115</v>
      </c>
      <c r="S26" s="41">
        <v>1</v>
      </c>
      <c r="T26" s="32" t="s">
        <v>140</v>
      </c>
    </row>
    <row r="27" spans="1:20" ht="156.75" x14ac:dyDescent="0.2">
      <c r="A27" s="21">
        <v>17</v>
      </c>
      <c r="B27" s="21" t="s">
        <v>108</v>
      </c>
      <c r="C27" s="21" t="s">
        <v>109</v>
      </c>
      <c r="D27" s="21" t="str">
        <f t="shared" si="0"/>
        <v>GM2</v>
      </c>
      <c r="E27" s="21" t="s">
        <v>141</v>
      </c>
      <c r="F27" s="21" t="s">
        <v>142</v>
      </c>
      <c r="G27" s="21" t="s">
        <v>135</v>
      </c>
      <c r="H27" s="21" t="s">
        <v>143</v>
      </c>
      <c r="I27" s="24">
        <v>45658</v>
      </c>
      <c r="J27" s="24">
        <v>46022</v>
      </c>
      <c r="K27" s="21" t="s">
        <v>144</v>
      </c>
      <c r="L27" s="23">
        <v>1</v>
      </c>
      <c r="M27" s="21" t="s">
        <v>145</v>
      </c>
      <c r="N27" s="21" t="s">
        <v>146</v>
      </c>
      <c r="O27" s="21" t="s">
        <v>40</v>
      </c>
      <c r="P27" s="21" t="s">
        <v>55</v>
      </c>
      <c r="Q27" s="21" t="s">
        <v>42</v>
      </c>
      <c r="R27" s="21" t="s">
        <v>115</v>
      </c>
      <c r="S27" s="41">
        <v>1</v>
      </c>
      <c r="T27" s="35" t="s">
        <v>147</v>
      </c>
    </row>
    <row r="28" spans="1:20" ht="199.5" x14ac:dyDescent="0.2">
      <c r="A28" s="21">
        <v>18</v>
      </c>
      <c r="B28" s="21" t="s">
        <v>108</v>
      </c>
      <c r="C28" s="21" t="s">
        <v>109</v>
      </c>
      <c r="D28" s="21" t="str">
        <f t="shared" si="0"/>
        <v>GM2</v>
      </c>
      <c r="E28" s="21" t="s">
        <v>141</v>
      </c>
      <c r="F28" s="21" t="s">
        <v>148</v>
      </c>
      <c r="G28" s="21" t="s">
        <v>135</v>
      </c>
      <c r="H28" s="21" t="s">
        <v>129</v>
      </c>
      <c r="I28" s="24">
        <v>45658</v>
      </c>
      <c r="J28" s="24">
        <v>46022</v>
      </c>
      <c r="K28" s="21" t="s">
        <v>149</v>
      </c>
      <c r="L28" s="23">
        <v>1</v>
      </c>
      <c r="M28" s="21" t="s">
        <v>150</v>
      </c>
      <c r="N28" s="21" t="s">
        <v>151</v>
      </c>
      <c r="O28" s="21" t="s">
        <v>40</v>
      </c>
      <c r="P28" s="21" t="s">
        <v>55</v>
      </c>
      <c r="Q28" s="21" t="s">
        <v>42</v>
      </c>
      <c r="R28" s="21" t="s">
        <v>115</v>
      </c>
      <c r="S28" s="41">
        <v>1</v>
      </c>
      <c r="T28" s="35" t="s">
        <v>472</v>
      </c>
    </row>
    <row r="29" spans="1:20" ht="99.75" x14ac:dyDescent="0.2">
      <c r="A29" s="21">
        <v>19</v>
      </c>
      <c r="B29" s="21" t="s">
        <v>108</v>
      </c>
      <c r="C29" s="21" t="s">
        <v>109</v>
      </c>
      <c r="D29" s="21" t="str">
        <f t="shared" si="0"/>
        <v>GM3</v>
      </c>
      <c r="E29" s="21" t="s">
        <v>127</v>
      </c>
      <c r="F29" s="21" t="s">
        <v>152</v>
      </c>
      <c r="G29" s="21" t="s">
        <v>135</v>
      </c>
      <c r="H29" s="21" t="s">
        <v>153</v>
      </c>
      <c r="I29" s="24">
        <v>45658</v>
      </c>
      <c r="J29" s="24">
        <v>46022</v>
      </c>
      <c r="K29" s="21" t="s">
        <v>154</v>
      </c>
      <c r="L29" s="23">
        <v>1</v>
      </c>
      <c r="M29" s="21" t="s">
        <v>155</v>
      </c>
      <c r="N29" s="21" t="s">
        <v>151</v>
      </c>
      <c r="O29" s="21" t="s">
        <v>40</v>
      </c>
      <c r="P29" s="21" t="s">
        <v>55</v>
      </c>
      <c r="Q29" s="21" t="s">
        <v>42</v>
      </c>
      <c r="R29" s="21" t="s">
        <v>115</v>
      </c>
      <c r="S29" s="41">
        <v>1</v>
      </c>
      <c r="T29" s="35" t="s">
        <v>156</v>
      </c>
    </row>
    <row r="30" spans="1:20" ht="242.25" x14ac:dyDescent="0.2">
      <c r="A30" s="21">
        <v>20</v>
      </c>
      <c r="B30" s="21" t="s">
        <v>108</v>
      </c>
      <c r="C30" s="21" t="s">
        <v>109</v>
      </c>
      <c r="D30" s="21" t="str">
        <f t="shared" si="0"/>
        <v>GM4</v>
      </c>
      <c r="E30" s="21" t="s">
        <v>110</v>
      </c>
      <c r="F30" s="21" t="s">
        <v>157</v>
      </c>
      <c r="G30" s="21" t="s">
        <v>135</v>
      </c>
      <c r="H30" s="21" t="s">
        <v>153</v>
      </c>
      <c r="I30" s="24">
        <v>45658</v>
      </c>
      <c r="J30" s="24">
        <v>46022</v>
      </c>
      <c r="K30" s="21" t="s">
        <v>158</v>
      </c>
      <c r="L30" s="21">
        <v>1</v>
      </c>
      <c r="M30" s="21" t="s">
        <v>159</v>
      </c>
      <c r="N30" s="21" t="s">
        <v>151</v>
      </c>
      <c r="O30" s="21" t="s">
        <v>40</v>
      </c>
      <c r="P30" s="21" t="s">
        <v>55</v>
      </c>
      <c r="Q30" s="21" t="s">
        <v>42</v>
      </c>
      <c r="R30" s="21" t="s">
        <v>115</v>
      </c>
      <c r="S30" s="41">
        <v>1</v>
      </c>
      <c r="T30" s="35" t="s">
        <v>160</v>
      </c>
    </row>
    <row r="31" spans="1:20" ht="99.75" x14ac:dyDescent="0.2">
      <c r="A31" s="21">
        <v>21</v>
      </c>
      <c r="B31" s="21" t="s">
        <v>108</v>
      </c>
      <c r="C31" s="21" t="s">
        <v>109</v>
      </c>
      <c r="D31" s="21" t="str">
        <f t="shared" si="0"/>
        <v>GM5</v>
      </c>
      <c r="E31" s="21" t="s">
        <v>161</v>
      </c>
      <c r="F31" s="21" t="s">
        <v>162</v>
      </c>
      <c r="G31" s="21" t="s">
        <v>135</v>
      </c>
      <c r="H31" s="21" t="s">
        <v>163</v>
      </c>
      <c r="I31" s="24">
        <v>45658</v>
      </c>
      <c r="J31" s="24">
        <v>46022</v>
      </c>
      <c r="K31" s="21" t="s">
        <v>164</v>
      </c>
      <c r="L31" s="21">
        <v>4</v>
      </c>
      <c r="M31" s="21" t="s">
        <v>165</v>
      </c>
      <c r="N31" s="21" t="s">
        <v>166</v>
      </c>
      <c r="O31" s="21" t="s">
        <v>40</v>
      </c>
      <c r="P31" s="21" t="s">
        <v>55</v>
      </c>
      <c r="Q31" s="21" t="s">
        <v>42</v>
      </c>
      <c r="R31" s="21" t="s">
        <v>115</v>
      </c>
      <c r="S31" s="41">
        <v>1</v>
      </c>
      <c r="T31" s="35" t="s">
        <v>167</v>
      </c>
    </row>
    <row r="32" spans="1:20" ht="128.25" x14ac:dyDescent="0.2">
      <c r="A32" s="21">
        <v>22</v>
      </c>
      <c r="B32" s="21" t="s">
        <v>108</v>
      </c>
      <c r="C32" s="21" t="s">
        <v>109</v>
      </c>
      <c r="D32" s="21" t="str">
        <f t="shared" si="0"/>
        <v>GM2</v>
      </c>
      <c r="E32" s="21" t="s">
        <v>141</v>
      </c>
      <c r="F32" s="21" t="s">
        <v>168</v>
      </c>
      <c r="G32" s="21" t="s">
        <v>169</v>
      </c>
      <c r="H32" s="21" t="s">
        <v>153</v>
      </c>
      <c r="I32" s="24">
        <v>45689</v>
      </c>
      <c r="J32" s="24">
        <v>46021</v>
      </c>
      <c r="K32" s="21" t="s">
        <v>170</v>
      </c>
      <c r="L32" s="23">
        <v>1</v>
      </c>
      <c r="M32" s="21" t="s">
        <v>171</v>
      </c>
      <c r="N32" s="21" t="s">
        <v>172</v>
      </c>
      <c r="O32" s="21" t="s">
        <v>40</v>
      </c>
      <c r="P32" s="21" t="s">
        <v>55</v>
      </c>
      <c r="Q32" s="21" t="s">
        <v>42</v>
      </c>
      <c r="R32" s="21" t="s">
        <v>115</v>
      </c>
      <c r="S32" s="41">
        <v>1</v>
      </c>
      <c r="T32" s="35" t="s">
        <v>173</v>
      </c>
    </row>
    <row r="33" spans="1:22" ht="128.25" x14ac:dyDescent="0.2">
      <c r="A33" s="21">
        <v>23</v>
      </c>
      <c r="B33" s="21" t="s">
        <v>108</v>
      </c>
      <c r="C33" s="21" t="s">
        <v>109</v>
      </c>
      <c r="D33" s="21" t="str">
        <f t="shared" si="0"/>
        <v>GM2</v>
      </c>
      <c r="E33" s="21" t="s">
        <v>141</v>
      </c>
      <c r="F33" s="21" t="s">
        <v>174</v>
      </c>
      <c r="G33" s="21" t="s">
        <v>169</v>
      </c>
      <c r="H33" s="21" t="s">
        <v>163</v>
      </c>
      <c r="I33" s="24">
        <v>45689</v>
      </c>
      <c r="J33" s="24">
        <v>46021</v>
      </c>
      <c r="K33" s="21" t="s">
        <v>175</v>
      </c>
      <c r="L33" s="23">
        <v>1</v>
      </c>
      <c r="M33" s="21" t="s">
        <v>176</v>
      </c>
      <c r="N33" s="21" t="s">
        <v>177</v>
      </c>
      <c r="O33" s="21" t="s">
        <v>40</v>
      </c>
      <c r="P33" s="21" t="s">
        <v>55</v>
      </c>
      <c r="Q33" s="21" t="s">
        <v>42</v>
      </c>
      <c r="R33" s="21" t="s">
        <v>115</v>
      </c>
      <c r="S33" s="41">
        <v>1</v>
      </c>
      <c r="T33" s="35" t="s">
        <v>178</v>
      </c>
    </row>
    <row r="34" spans="1:22" ht="242.25" x14ac:dyDescent="0.2">
      <c r="A34" s="21">
        <v>24</v>
      </c>
      <c r="B34" s="21" t="s">
        <v>108</v>
      </c>
      <c r="C34" s="21" t="s">
        <v>109</v>
      </c>
      <c r="D34" s="21" t="str">
        <f t="shared" si="0"/>
        <v>GM4</v>
      </c>
      <c r="E34" s="21" t="s">
        <v>110</v>
      </c>
      <c r="F34" s="21" t="s">
        <v>179</v>
      </c>
      <c r="G34" s="21" t="s">
        <v>169</v>
      </c>
      <c r="H34" s="21" t="s">
        <v>180</v>
      </c>
      <c r="I34" s="24">
        <v>45689</v>
      </c>
      <c r="J34" s="24">
        <v>46021</v>
      </c>
      <c r="K34" s="21" t="s">
        <v>181</v>
      </c>
      <c r="L34" s="23">
        <v>1</v>
      </c>
      <c r="M34" s="21" t="s">
        <v>182</v>
      </c>
      <c r="N34" s="21" t="s">
        <v>183</v>
      </c>
      <c r="O34" s="21" t="s">
        <v>40</v>
      </c>
      <c r="P34" s="21" t="s">
        <v>55</v>
      </c>
      <c r="Q34" s="21" t="s">
        <v>42</v>
      </c>
      <c r="R34" s="21" t="s">
        <v>115</v>
      </c>
      <c r="S34" s="41">
        <v>1</v>
      </c>
      <c r="T34" s="32" t="s">
        <v>184</v>
      </c>
    </row>
    <row r="35" spans="1:22" ht="128.25" x14ac:dyDescent="0.2">
      <c r="A35" s="21">
        <v>25</v>
      </c>
      <c r="B35" s="21" t="s">
        <v>108</v>
      </c>
      <c r="C35" s="21" t="s">
        <v>109</v>
      </c>
      <c r="D35" s="21" t="str">
        <f t="shared" si="0"/>
        <v>GM2</v>
      </c>
      <c r="E35" s="21" t="s">
        <v>141</v>
      </c>
      <c r="F35" s="21" t="s">
        <v>185</v>
      </c>
      <c r="G35" s="21" t="s">
        <v>169</v>
      </c>
      <c r="H35" s="21" t="s">
        <v>163</v>
      </c>
      <c r="I35" s="24">
        <v>45689</v>
      </c>
      <c r="J35" s="24">
        <v>46021</v>
      </c>
      <c r="K35" s="21" t="s">
        <v>186</v>
      </c>
      <c r="L35" s="23">
        <v>1</v>
      </c>
      <c r="M35" s="21" t="s">
        <v>187</v>
      </c>
      <c r="N35" s="21" t="s">
        <v>188</v>
      </c>
      <c r="O35" s="21" t="s">
        <v>40</v>
      </c>
      <c r="P35" s="21" t="s">
        <v>55</v>
      </c>
      <c r="Q35" s="21" t="s">
        <v>42</v>
      </c>
      <c r="R35" s="21" t="s">
        <v>115</v>
      </c>
      <c r="S35" s="41">
        <v>1</v>
      </c>
      <c r="T35" s="32" t="s">
        <v>189</v>
      </c>
    </row>
    <row r="36" spans="1:22" ht="128.25" x14ac:dyDescent="0.2">
      <c r="A36" s="21">
        <v>26</v>
      </c>
      <c r="B36" s="21" t="s">
        <v>108</v>
      </c>
      <c r="C36" s="21" t="s">
        <v>109</v>
      </c>
      <c r="D36" s="21" t="str">
        <f t="shared" si="0"/>
        <v>GM2</v>
      </c>
      <c r="E36" s="21" t="s">
        <v>141</v>
      </c>
      <c r="F36" s="21" t="s">
        <v>190</v>
      </c>
      <c r="G36" s="21" t="s">
        <v>169</v>
      </c>
      <c r="H36" s="21" t="s">
        <v>191</v>
      </c>
      <c r="I36" s="24">
        <v>45689</v>
      </c>
      <c r="J36" s="24">
        <v>46021</v>
      </c>
      <c r="K36" s="21" t="s">
        <v>192</v>
      </c>
      <c r="L36" s="23">
        <v>1</v>
      </c>
      <c r="M36" s="21" t="s">
        <v>193</v>
      </c>
      <c r="N36" s="21" t="s">
        <v>194</v>
      </c>
      <c r="O36" s="21" t="s">
        <v>40</v>
      </c>
      <c r="P36" s="21" t="s">
        <v>55</v>
      </c>
      <c r="Q36" s="21" t="s">
        <v>42</v>
      </c>
      <c r="R36" s="21" t="s">
        <v>115</v>
      </c>
      <c r="S36" s="41">
        <v>1</v>
      </c>
      <c r="T36" s="32" t="s">
        <v>466</v>
      </c>
    </row>
    <row r="37" spans="1:22" ht="128.25" x14ac:dyDescent="0.2">
      <c r="A37" s="21">
        <v>27</v>
      </c>
      <c r="B37" s="21" t="s">
        <v>108</v>
      </c>
      <c r="C37" s="21" t="s">
        <v>109</v>
      </c>
      <c r="D37" s="21" t="str">
        <f t="shared" si="0"/>
        <v>GM2</v>
      </c>
      <c r="E37" s="21" t="s">
        <v>141</v>
      </c>
      <c r="F37" s="21" t="s">
        <v>195</v>
      </c>
      <c r="G37" s="21" t="s">
        <v>169</v>
      </c>
      <c r="H37" s="21" t="s">
        <v>191</v>
      </c>
      <c r="I37" s="24">
        <v>45689</v>
      </c>
      <c r="J37" s="24">
        <v>46021</v>
      </c>
      <c r="K37" s="21" t="s">
        <v>196</v>
      </c>
      <c r="L37" s="23">
        <v>1</v>
      </c>
      <c r="M37" s="21" t="s">
        <v>197</v>
      </c>
      <c r="N37" s="21" t="s">
        <v>198</v>
      </c>
      <c r="O37" s="21" t="s">
        <v>40</v>
      </c>
      <c r="P37" s="21" t="s">
        <v>55</v>
      </c>
      <c r="Q37" s="21" t="s">
        <v>42</v>
      </c>
      <c r="R37" s="21" t="s">
        <v>115</v>
      </c>
      <c r="S37" s="41">
        <v>1</v>
      </c>
      <c r="T37" s="32" t="s">
        <v>199</v>
      </c>
    </row>
    <row r="38" spans="1:22" ht="142.5" x14ac:dyDescent="0.2">
      <c r="A38" s="21">
        <v>28</v>
      </c>
      <c r="B38" s="21" t="s">
        <v>108</v>
      </c>
      <c r="C38" s="21" t="s">
        <v>109</v>
      </c>
      <c r="D38" s="21" t="str">
        <f t="shared" si="0"/>
        <v>GM2</v>
      </c>
      <c r="E38" s="21" t="s">
        <v>141</v>
      </c>
      <c r="F38" s="21" t="s">
        <v>200</v>
      </c>
      <c r="G38" s="21" t="s">
        <v>169</v>
      </c>
      <c r="H38" s="21" t="s">
        <v>191</v>
      </c>
      <c r="I38" s="24">
        <v>45689</v>
      </c>
      <c r="J38" s="24">
        <v>46021</v>
      </c>
      <c r="K38" s="21" t="s">
        <v>201</v>
      </c>
      <c r="L38" s="23">
        <v>1</v>
      </c>
      <c r="M38" s="21" t="s">
        <v>202</v>
      </c>
      <c r="N38" s="21" t="s">
        <v>203</v>
      </c>
      <c r="O38" s="21" t="s">
        <v>40</v>
      </c>
      <c r="P38" s="21" t="s">
        <v>55</v>
      </c>
      <c r="Q38" s="21" t="s">
        <v>42</v>
      </c>
      <c r="R38" s="21" t="s">
        <v>115</v>
      </c>
      <c r="S38" s="41">
        <v>1</v>
      </c>
      <c r="T38" s="32" t="s">
        <v>204</v>
      </c>
    </row>
    <row r="39" spans="1:22" ht="128.25" x14ac:dyDescent="0.2">
      <c r="A39" s="26">
        <v>29</v>
      </c>
      <c r="B39" s="27" t="s">
        <v>108</v>
      </c>
      <c r="C39" s="27" t="s">
        <v>109</v>
      </c>
      <c r="D39" s="21"/>
      <c r="E39" s="27" t="s">
        <v>141</v>
      </c>
      <c r="F39" s="27" t="s">
        <v>205</v>
      </c>
      <c r="G39" s="27" t="s">
        <v>169</v>
      </c>
      <c r="H39" s="27" t="s">
        <v>191</v>
      </c>
      <c r="I39" s="28">
        <v>45689</v>
      </c>
      <c r="J39" s="28">
        <v>46021</v>
      </c>
      <c r="K39" s="27" t="s">
        <v>206</v>
      </c>
      <c r="L39" s="29">
        <v>1</v>
      </c>
      <c r="M39" s="27" t="s">
        <v>207</v>
      </c>
      <c r="N39" s="27" t="s">
        <v>208</v>
      </c>
      <c r="O39" s="27" t="s">
        <v>40</v>
      </c>
      <c r="P39" s="27" t="s">
        <v>55</v>
      </c>
      <c r="Q39" s="27" t="s">
        <v>42</v>
      </c>
      <c r="R39" s="27" t="s">
        <v>115</v>
      </c>
      <c r="S39" s="47"/>
      <c r="T39" s="48" t="s">
        <v>475</v>
      </c>
    </row>
    <row r="40" spans="1:22" ht="128.25" x14ac:dyDescent="0.2">
      <c r="A40" s="21">
        <v>30</v>
      </c>
      <c r="B40" s="21" t="s">
        <v>108</v>
      </c>
      <c r="C40" s="21" t="s">
        <v>109</v>
      </c>
      <c r="D40" s="21" t="str">
        <f t="shared" si="0"/>
        <v>GM2</v>
      </c>
      <c r="E40" s="21" t="s">
        <v>141</v>
      </c>
      <c r="F40" s="21" t="s">
        <v>209</v>
      </c>
      <c r="G40" s="21" t="s">
        <v>169</v>
      </c>
      <c r="H40" s="21" t="s">
        <v>191</v>
      </c>
      <c r="I40" s="24">
        <v>45689</v>
      </c>
      <c r="J40" s="24">
        <v>46021</v>
      </c>
      <c r="K40" s="21" t="s">
        <v>210</v>
      </c>
      <c r="L40" s="23">
        <v>1</v>
      </c>
      <c r="M40" s="21" t="s">
        <v>211</v>
      </c>
      <c r="N40" s="21" t="s">
        <v>212</v>
      </c>
      <c r="O40" s="21" t="s">
        <v>40</v>
      </c>
      <c r="P40" s="21" t="s">
        <v>55</v>
      </c>
      <c r="Q40" s="21" t="s">
        <v>42</v>
      </c>
      <c r="R40" s="21" t="s">
        <v>115</v>
      </c>
      <c r="S40" s="41">
        <v>1</v>
      </c>
      <c r="T40" s="32" t="s">
        <v>213</v>
      </c>
    </row>
    <row r="41" spans="1:22" ht="242.25" x14ac:dyDescent="0.2">
      <c r="A41" s="21">
        <v>31</v>
      </c>
      <c r="B41" s="21" t="s">
        <v>108</v>
      </c>
      <c r="C41" s="21" t="s">
        <v>109</v>
      </c>
      <c r="D41" s="21" t="str">
        <f t="shared" si="0"/>
        <v>GM4</v>
      </c>
      <c r="E41" s="21" t="s">
        <v>110</v>
      </c>
      <c r="F41" s="21" t="s">
        <v>214</v>
      </c>
      <c r="G41" s="21" t="s">
        <v>169</v>
      </c>
      <c r="H41" s="21" t="s">
        <v>191</v>
      </c>
      <c r="I41" s="24">
        <v>45689</v>
      </c>
      <c r="J41" s="24">
        <v>46021</v>
      </c>
      <c r="K41" s="21" t="s">
        <v>215</v>
      </c>
      <c r="L41" s="23">
        <v>1</v>
      </c>
      <c r="M41" s="21" t="s">
        <v>216</v>
      </c>
      <c r="N41" s="21" t="s">
        <v>217</v>
      </c>
      <c r="O41" s="21" t="s">
        <v>40</v>
      </c>
      <c r="P41" s="21" t="s">
        <v>55</v>
      </c>
      <c r="Q41" s="21" t="s">
        <v>42</v>
      </c>
      <c r="R41" s="21" t="s">
        <v>115</v>
      </c>
      <c r="S41" s="41">
        <v>1</v>
      </c>
      <c r="T41" s="32" t="s">
        <v>218</v>
      </c>
    </row>
    <row r="42" spans="1:22" ht="242.25" x14ac:dyDescent="0.2">
      <c r="A42" s="21">
        <v>32</v>
      </c>
      <c r="B42" s="21" t="s">
        <v>108</v>
      </c>
      <c r="C42" s="21" t="s">
        <v>109</v>
      </c>
      <c r="D42" s="21" t="str">
        <f t="shared" si="0"/>
        <v>GM4</v>
      </c>
      <c r="E42" s="21" t="s">
        <v>110</v>
      </c>
      <c r="F42" s="21" t="s">
        <v>219</v>
      </c>
      <c r="G42" s="21" t="s">
        <v>169</v>
      </c>
      <c r="H42" s="21" t="s">
        <v>191</v>
      </c>
      <c r="I42" s="24">
        <v>45689</v>
      </c>
      <c r="J42" s="24">
        <v>46021</v>
      </c>
      <c r="K42" s="21" t="s">
        <v>215</v>
      </c>
      <c r="L42" s="23">
        <v>1</v>
      </c>
      <c r="M42" s="21" t="s">
        <v>216</v>
      </c>
      <c r="N42" s="21" t="s">
        <v>217</v>
      </c>
      <c r="O42" s="21" t="s">
        <v>40</v>
      </c>
      <c r="P42" s="21" t="s">
        <v>55</v>
      </c>
      <c r="Q42" s="21" t="s">
        <v>42</v>
      </c>
      <c r="R42" s="21" t="s">
        <v>115</v>
      </c>
      <c r="S42" s="41">
        <v>1</v>
      </c>
      <c r="T42" s="32" t="s">
        <v>220</v>
      </c>
    </row>
    <row r="43" spans="1:22" ht="171" x14ac:dyDescent="0.2">
      <c r="A43" s="21">
        <v>33</v>
      </c>
      <c r="B43" s="21" t="s">
        <v>108</v>
      </c>
      <c r="C43" s="21" t="s">
        <v>109</v>
      </c>
      <c r="D43" s="21" t="str">
        <f t="shared" si="0"/>
        <v>GM2</v>
      </c>
      <c r="E43" s="21" t="s">
        <v>141</v>
      </c>
      <c r="F43" s="21" t="s">
        <v>221</v>
      </c>
      <c r="G43" s="21" t="s">
        <v>169</v>
      </c>
      <c r="H43" s="21" t="s">
        <v>191</v>
      </c>
      <c r="I43" s="24">
        <v>45689</v>
      </c>
      <c r="J43" s="24">
        <v>46021</v>
      </c>
      <c r="K43" s="21" t="s">
        <v>222</v>
      </c>
      <c r="L43" s="23">
        <v>1</v>
      </c>
      <c r="M43" s="21" t="s">
        <v>223</v>
      </c>
      <c r="N43" s="21" t="s">
        <v>224</v>
      </c>
      <c r="O43" s="21" t="s">
        <v>40</v>
      </c>
      <c r="P43" s="21" t="s">
        <v>55</v>
      </c>
      <c r="Q43" s="21" t="s">
        <v>42</v>
      </c>
      <c r="R43" s="21" t="s">
        <v>115</v>
      </c>
      <c r="S43" s="41">
        <v>1</v>
      </c>
      <c r="T43" s="32" t="s">
        <v>225</v>
      </c>
    </row>
    <row r="44" spans="1:22" ht="228" x14ac:dyDescent="0.2">
      <c r="A44" s="21">
        <v>34</v>
      </c>
      <c r="B44" s="21" t="s">
        <v>108</v>
      </c>
      <c r="C44" s="21" t="s">
        <v>109</v>
      </c>
      <c r="D44" s="21" t="str">
        <f t="shared" si="0"/>
        <v>GM2</v>
      </c>
      <c r="E44" s="21" t="s">
        <v>141</v>
      </c>
      <c r="F44" s="21" t="s">
        <v>226</v>
      </c>
      <c r="G44" s="21" t="s">
        <v>169</v>
      </c>
      <c r="H44" s="21" t="s">
        <v>191</v>
      </c>
      <c r="I44" s="24">
        <v>45689</v>
      </c>
      <c r="J44" s="24">
        <v>46021</v>
      </c>
      <c r="K44" s="21" t="s">
        <v>227</v>
      </c>
      <c r="L44" s="23">
        <v>1</v>
      </c>
      <c r="M44" s="21" t="s">
        <v>228</v>
      </c>
      <c r="N44" s="21" t="s">
        <v>229</v>
      </c>
      <c r="O44" s="21" t="s">
        <v>40</v>
      </c>
      <c r="P44" s="21" t="s">
        <v>55</v>
      </c>
      <c r="Q44" s="21" t="s">
        <v>42</v>
      </c>
      <c r="R44" s="21" t="s">
        <v>115</v>
      </c>
      <c r="S44" s="41">
        <v>0.10440000000000001</v>
      </c>
      <c r="T44" s="32" t="s">
        <v>481</v>
      </c>
      <c r="V44" s="46"/>
    </row>
    <row r="45" spans="1:22" ht="128.25" x14ac:dyDescent="0.2">
      <c r="A45" s="21">
        <v>35</v>
      </c>
      <c r="B45" s="21" t="s">
        <v>108</v>
      </c>
      <c r="C45" s="21" t="s">
        <v>109</v>
      </c>
      <c r="D45" s="21" t="str">
        <f t="shared" si="0"/>
        <v>GM2</v>
      </c>
      <c r="E45" s="21" t="s">
        <v>141</v>
      </c>
      <c r="F45" s="21" t="s">
        <v>230</v>
      </c>
      <c r="G45" s="21" t="s">
        <v>169</v>
      </c>
      <c r="H45" s="21" t="s">
        <v>191</v>
      </c>
      <c r="I45" s="24">
        <v>45689</v>
      </c>
      <c r="J45" s="24">
        <v>45991</v>
      </c>
      <c r="K45" s="21" t="s">
        <v>231</v>
      </c>
      <c r="L45" s="23">
        <v>1</v>
      </c>
      <c r="M45" s="21" t="s">
        <v>232</v>
      </c>
      <c r="N45" s="21" t="s">
        <v>233</v>
      </c>
      <c r="O45" s="21" t="s">
        <v>40</v>
      </c>
      <c r="P45" s="21" t="s">
        <v>55</v>
      </c>
      <c r="Q45" s="21" t="s">
        <v>42</v>
      </c>
      <c r="R45" s="21" t="s">
        <v>115</v>
      </c>
      <c r="S45" s="41">
        <v>1</v>
      </c>
      <c r="T45" s="32" t="s">
        <v>467</v>
      </c>
    </row>
    <row r="46" spans="1:22" ht="242.25" x14ac:dyDescent="0.2">
      <c r="A46" s="21">
        <v>36</v>
      </c>
      <c r="B46" s="21" t="s">
        <v>108</v>
      </c>
      <c r="C46" s="21" t="s">
        <v>109</v>
      </c>
      <c r="D46" s="21" t="str">
        <f t="shared" si="0"/>
        <v>GM4</v>
      </c>
      <c r="E46" s="21" t="s">
        <v>110</v>
      </c>
      <c r="F46" s="21" t="s">
        <v>234</v>
      </c>
      <c r="G46" s="21" t="s">
        <v>169</v>
      </c>
      <c r="H46" s="21" t="s">
        <v>191</v>
      </c>
      <c r="I46" s="24">
        <v>45689</v>
      </c>
      <c r="J46" s="24">
        <v>45991</v>
      </c>
      <c r="K46" s="21" t="s">
        <v>235</v>
      </c>
      <c r="L46" s="23">
        <v>1</v>
      </c>
      <c r="M46" s="21" t="s">
        <v>236</v>
      </c>
      <c r="N46" s="21" t="s">
        <v>237</v>
      </c>
      <c r="O46" s="21" t="s">
        <v>40</v>
      </c>
      <c r="P46" s="21" t="s">
        <v>55</v>
      </c>
      <c r="Q46" s="21" t="s">
        <v>42</v>
      </c>
      <c r="R46" s="21" t="s">
        <v>115</v>
      </c>
      <c r="S46" s="41">
        <v>1</v>
      </c>
      <c r="T46" s="32" t="s">
        <v>468</v>
      </c>
    </row>
    <row r="47" spans="1:22" ht="242.25" x14ac:dyDescent="0.2">
      <c r="A47" s="21">
        <v>37</v>
      </c>
      <c r="B47" s="21" t="s">
        <v>108</v>
      </c>
      <c r="C47" s="21" t="s">
        <v>109</v>
      </c>
      <c r="D47" s="21" t="str">
        <f t="shared" si="0"/>
        <v>GM4</v>
      </c>
      <c r="E47" s="21" t="s">
        <v>110</v>
      </c>
      <c r="F47" s="21" t="s">
        <v>238</v>
      </c>
      <c r="G47" s="21" t="s">
        <v>169</v>
      </c>
      <c r="H47" s="21" t="s">
        <v>191</v>
      </c>
      <c r="I47" s="24">
        <v>45717</v>
      </c>
      <c r="J47" s="24">
        <v>45899</v>
      </c>
      <c r="K47" s="21" t="s">
        <v>239</v>
      </c>
      <c r="L47" s="21">
        <v>1</v>
      </c>
      <c r="M47" s="21" t="s">
        <v>240</v>
      </c>
      <c r="N47" s="21" t="s">
        <v>241</v>
      </c>
      <c r="O47" s="21" t="s">
        <v>40</v>
      </c>
      <c r="P47" s="21" t="s">
        <v>55</v>
      </c>
      <c r="Q47" s="21" t="s">
        <v>42</v>
      </c>
      <c r="R47" s="21" t="s">
        <v>115</v>
      </c>
      <c r="S47" s="41">
        <v>1</v>
      </c>
      <c r="T47" s="32" t="s">
        <v>469</v>
      </c>
    </row>
    <row r="48" spans="1:22" ht="128.25" x14ac:dyDescent="0.2">
      <c r="A48" s="26">
        <v>38</v>
      </c>
      <c r="B48" s="27" t="s">
        <v>108</v>
      </c>
      <c r="C48" s="27" t="s">
        <v>109</v>
      </c>
      <c r="D48" s="21"/>
      <c r="E48" s="27" t="s">
        <v>141</v>
      </c>
      <c r="F48" s="27" t="s">
        <v>242</v>
      </c>
      <c r="G48" s="27" t="s">
        <v>169</v>
      </c>
      <c r="H48" s="27" t="s">
        <v>191</v>
      </c>
      <c r="I48" s="28">
        <v>45689</v>
      </c>
      <c r="J48" s="28">
        <v>46021</v>
      </c>
      <c r="K48" s="27" t="s">
        <v>243</v>
      </c>
      <c r="L48" s="29">
        <v>1</v>
      </c>
      <c r="M48" s="27" t="s">
        <v>244</v>
      </c>
      <c r="N48" s="27" t="s">
        <v>245</v>
      </c>
      <c r="O48" s="27" t="s">
        <v>40</v>
      </c>
      <c r="P48" s="27" t="s">
        <v>55</v>
      </c>
      <c r="Q48" s="27" t="s">
        <v>42</v>
      </c>
      <c r="R48" s="27" t="s">
        <v>115</v>
      </c>
      <c r="S48" s="47"/>
      <c r="T48" s="48" t="s">
        <v>475</v>
      </c>
    </row>
    <row r="49" spans="1:20" ht="128.25" x14ac:dyDescent="0.2">
      <c r="A49" s="21">
        <v>39</v>
      </c>
      <c r="B49" s="21" t="s">
        <v>108</v>
      </c>
      <c r="C49" s="21" t="s">
        <v>109</v>
      </c>
      <c r="D49" s="21" t="str">
        <f t="shared" si="0"/>
        <v>GM2</v>
      </c>
      <c r="E49" s="21" t="s">
        <v>141</v>
      </c>
      <c r="F49" s="21" t="s">
        <v>246</v>
      </c>
      <c r="G49" s="21" t="s">
        <v>169</v>
      </c>
      <c r="H49" s="21" t="s">
        <v>191</v>
      </c>
      <c r="I49" s="24">
        <v>45689</v>
      </c>
      <c r="J49" s="24">
        <v>46021</v>
      </c>
      <c r="K49" s="21" t="s">
        <v>247</v>
      </c>
      <c r="L49" s="23">
        <v>1</v>
      </c>
      <c r="M49" s="21" t="s">
        <v>248</v>
      </c>
      <c r="N49" s="21" t="s">
        <v>249</v>
      </c>
      <c r="O49" s="21" t="s">
        <v>40</v>
      </c>
      <c r="P49" s="21" t="s">
        <v>55</v>
      </c>
      <c r="Q49" s="21" t="s">
        <v>42</v>
      </c>
      <c r="R49" s="21" t="s">
        <v>115</v>
      </c>
      <c r="S49" s="41">
        <v>1</v>
      </c>
      <c r="T49" s="32" t="s">
        <v>250</v>
      </c>
    </row>
    <row r="50" spans="1:20" ht="128.25" x14ac:dyDescent="0.2">
      <c r="A50" s="21">
        <v>40</v>
      </c>
      <c r="B50" s="21" t="s">
        <v>108</v>
      </c>
      <c r="C50" s="21" t="s">
        <v>109</v>
      </c>
      <c r="D50" s="21" t="str">
        <f t="shared" si="0"/>
        <v>GM2</v>
      </c>
      <c r="E50" s="21" t="s">
        <v>141</v>
      </c>
      <c r="F50" s="21" t="s">
        <v>251</v>
      </c>
      <c r="G50" s="21" t="s">
        <v>169</v>
      </c>
      <c r="H50" s="21" t="s">
        <v>191</v>
      </c>
      <c r="I50" s="24">
        <v>45689</v>
      </c>
      <c r="J50" s="24">
        <v>46021</v>
      </c>
      <c r="K50" s="21" t="s">
        <v>252</v>
      </c>
      <c r="L50" s="23">
        <v>1</v>
      </c>
      <c r="M50" s="21" t="s">
        <v>253</v>
      </c>
      <c r="N50" s="21" t="s">
        <v>254</v>
      </c>
      <c r="O50" s="21" t="s">
        <v>40</v>
      </c>
      <c r="P50" s="21" t="s">
        <v>55</v>
      </c>
      <c r="Q50" s="21" t="s">
        <v>42</v>
      </c>
      <c r="R50" s="21" t="s">
        <v>115</v>
      </c>
      <c r="S50" s="41">
        <v>1</v>
      </c>
      <c r="T50" s="32" t="s">
        <v>255</v>
      </c>
    </row>
    <row r="51" spans="1:20" ht="128.25" x14ac:dyDescent="0.2">
      <c r="A51" s="21">
        <v>41</v>
      </c>
      <c r="B51" s="21" t="s">
        <v>108</v>
      </c>
      <c r="C51" s="21" t="s">
        <v>109</v>
      </c>
      <c r="D51" s="21" t="str">
        <f t="shared" si="0"/>
        <v>GM2</v>
      </c>
      <c r="E51" s="21" t="s">
        <v>141</v>
      </c>
      <c r="F51" s="21" t="s">
        <v>256</v>
      </c>
      <c r="G51" s="21" t="s">
        <v>169</v>
      </c>
      <c r="H51" s="21" t="s">
        <v>191</v>
      </c>
      <c r="I51" s="24">
        <v>45689</v>
      </c>
      <c r="J51" s="24">
        <v>46021</v>
      </c>
      <c r="K51" s="21" t="s">
        <v>257</v>
      </c>
      <c r="L51" s="23">
        <v>1</v>
      </c>
      <c r="M51" s="21" t="s">
        <v>258</v>
      </c>
      <c r="N51" s="21" t="s">
        <v>259</v>
      </c>
      <c r="O51" s="21" t="s">
        <v>40</v>
      </c>
      <c r="P51" s="21" t="s">
        <v>55</v>
      </c>
      <c r="Q51" s="21" t="s">
        <v>42</v>
      </c>
      <c r="R51" s="21" t="s">
        <v>115</v>
      </c>
      <c r="S51" s="41">
        <v>1</v>
      </c>
      <c r="T51" s="32" t="s">
        <v>260</v>
      </c>
    </row>
    <row r="52" spans="1:20" ht="128.25" x14ac:dyDescent="0.2">
      <c r="A52" s="26">
        <v>42</v>
      </c>
      <c r="B52" s="27" t="s">
        <v>108</v>
      </c>
      <c r="C52" s="27" t="s">
        <v>109</v>
      </c>
      <c r="D52" s="21"/>
      <c r="E52" s="27" t="s">
        <v>141</v>
      </c>
      <c r="F52" s="27" t="s">
        <v>261</v>
      </c>
      <c r="G52" s="27" t="s">
        <v>169</v>
      </c>
      <c r="H52" s="27" t="s">
        <v>191</v>
      </c>
      <c r="I52" s="28">
        <v>45658</v>
      </c>
      <c r="J52" s="27" t="s">
        <v>262</v>
      </c>
      <c r="K52" s="27" t="s">
        <v>263</v>
      </c>
      <c r="L52" s="27">
        <v>1</v>
      </c>
      <c r="M52" s="27" t="s">
        <v>264</v>
      </c>
      <c r="N52" s="27" t="s">
        <v>265</v>
      </c>
      <c r="O52" s="27" t="s">
        <v>40</v>
      </c>
      <c r="P52" s="27" t="s">
        <v>55</v>
      </c>
      <c r="Q52" s="27" t="s">
        <v>42</v>
      </c>
      <c r="R52" s="27" t="s">
        <v>115</v>
      </c>
      <c r="S52" s="47"/>
      <c r="T52" s="48" t="s">
        <v>475</v>
      </c>
    </row>
    <row r="53" spans="1:20" ht="156.75" x14ac:dyDescent="0.2">
      <c r="A53" s="21">
        <v>43</v>
      </c>
      <c r="B53" s="21" t="s">
        <v>108</v>
      </c>
      <c r="C53" s="21" t="s">
        <v>109</v>
      </c>
      <c r="D53" s="21" t="str">
        <f t="shared" si="0"/>
        <v>GM2</v>
      </c>
      <c r="E53" s="21" t="s">
        <v>141</v>
      </c>
      <c r="F53" s="21" t="s">
        <v>266</v>
      </c>
      <c r="G53" s="21" t="s">
        <v>169</v>
      </c>
      <c r="H53" s="21" t="s">
        <v>191</v>
      </c>
      <c r="I53" s="24">
        <v>45658</v>
      </c>
      <c r="J53" s="24">
        <v>45838</v>
      </c>
      <c r="K53" s="21" t="s">
        <v>267</v>
      </c>
      <c r="L53" s="21">
        <v>1</v>
      </c>
      <c r="M53" s="21" t="s">
        <v>268</v>
      </c>
      <c r="N53" s="21" t="s">
        <v>265</v>
      </c>
      <c r="O53" s="21" t="s">
        <v>40</v>
      </c>
      <c r="P53" s="21" t="s">
        <v>55</v>
      </c>
      <c r="Q53" s="21" t="s">
        <v>42</v>
      </c>
      <c r="R53" s="21" t="s">
        <v>115</v>
      </c>
      <c r="S53" s="41">
        <v>1</v>
      </c>
      <c r="T53" s="32" t="s">
        <v>484</v>
      </c>
    </row>
    <row r="54" spans="1:20" ht="156.75" x14ac:dyDescent="0.2">
      <c r="A54" s="21">
        <v>44</v>
      </c>
      <c r="B54" s="21" t="s">
        <v>31</v>
      </c>
      <c r="C54" s="21" t="s">
        <v>32</v>
      </c>
      <c r="D54" s="21" t="str">
        <f t="shared" si="0"/>
        <v>GR1</v>
      </c>
      <c r="E54" s="21" t="s">
        <v>269</v>
      </c>
      <c r="F54" s="21" t="s">
        <v>270</v>
      </c>
      <c r="G54" s="21" t="s">
        <v>104</v>
      </c>
      <c r="H54" s="21" t="s">
        <v>191</v>
      </c>
      <c r="I54" s="24">
        <v>45658</v>
      </c>
      <c r="J54" s="24">
        <v>46022</v>
      </c>
      <c r="K54" s="21" t="s">
        <v>271</v>
      </c>
      <c r="L54" s="23">
        <v>1</v>
      </c>
      <c r="M54" s="21" t="s">
        <v>272</v>
      </c>
      <c r="N54" s="21" t="s">
        <v>273</v>
      </c>
      <c r="O54" s="21" t="s">
        <v>40</v>
      </c>
      <c r="P54" s="21" t="s">
        <v>274</v>
      </c>
      <c r="Q54" s="21" t="s">
        <v>42</v>
      </c>
      <c r="R54" s="21" t="s">
        <v>275</v>
      </c>
      <c r="S54" s="41">
        <v>1</v>
      </c>
      <c r="T54" s="32" t="s">
        <v>276</v>
      </c>
    </row>
    <row r="55" spans="1:20" ht="114" x14ac:dyDescent="0.2">
      <c r="A55" s="21">
        <v>45</v>
      </c>
      <c r="B55" s="21" t="s">
        <v>31</v>
      </c>
      <c r="C55" s="21" t="s">
        <v>32</v>
      </c>
      <c r="D55" s="21" t="str">
        <f t="shared" si="0"/>
        <v>GR2</v>
      </c>
      <c r="E55" s="21" t="s">
        <v>33</v>
      </c>
      <c r="F55" s="21" t="s">
        <v>277</v>
      </c>
      <c r="G55" s="21" t="s">
        <v>104</v>
      </c>
      <c r="H55" s="21" t="s">
        <v>191</v>
      </c>
      <c r="I55" s="24">
        <v>45658</v>
      </c>
      <c r="J55" s="24">
        <v>46022</v>
      </c>
      <c r="K55" s="21" t="s">
        <v>278</v>
      </c>
      <c r="L55" s="23">
        <v>1</v>
      </c>
      <c r="M55" s="21" t="s">
        <v>279</v>
      </c>
      <c r="N55" s="21" t="s">
        <v>273</v>
      </c>
      <c r="O55" s="21" t="s">
        <v>40</v>
      </c>
      <c r="P55" s="21" t="s">
        <v>274</v>
      </c>
      <c r="Q55" s="21" t="s">
        <v>42</v>
      </c>
      <c r="R55" s="21" t="s">
        <v>275</v>
      </c>
      <c r="S55" s="41">
        <v>0.49</v>
      </c>
      <c r="T55" s="32" t="s">
        <v>482</v>
      </c>
    </row>
    <row r="56" spans="1:20" ht="128.25" x14ac:dyDescent="0.2">
      <c r="A56" s="21">
        <v>46</v>
      </c>
      <c r="B56" s="21" t="s">
        <v>31</v>
      </c>
      <c r="C56" s="21" t="s">
        <v>32</v>
      </c>
      <c r="D56" s="21" t="str">
        <f t="shared" si="0"/>
        <v>GR2</v>
      </c>
      <c r="E56" s="21" t="s">
        <v>33</v>
      </c>
      <c r="F56" s="21" t="s">
        <v>280</v>
      </c>
      <c r="G56" s="21" t="s">
        <v>104</v>
      </c>
      <c r="H56" s="21" t="s">
        <v>191</v>
      </c>
      <c r="I56" s="24">
        <v>45658</v>
      </c>
      <c r="J56" s="24">
        <v>46022</v>
      </c>
      <c r="K56" s="21" t="s">
        <v>281</v>
      </c>
      <c r="L56" s="23">
        <v>1</v>
      </c>
      <c r="M56" s="21" t="s">
        <v>282</v>
      </c>
      <c r="N56" s="21" t="s">
        <v>273</v>
      </c>
      <c r="O56" s="21" t="s">
        <v>40</v>
      </c>
      <c r="P56" s="21" t="s">
        <v>274</v>
      </c>
      <c r="Q56" s="21" t="s">
        <v>42</v>
      </c>
      <c r="R56" s="21" t="s">
        <v>275</v>
      </c>
      <c r="S56" s="41">
        <v>1</v>
      </c>
      <c r="T56" s="32" t="s">
        <v>283</v>
      </c>
    </row>
    <row r="57" spans="1:20" ht="114" x14ac:dyDescent="0.2">
      <c r="A57" s="21">
        <v>47</v>
      </c>
      <c r="B57" s="21" t="s">
        <v>31</v>
      </c>
      <c r="C57" s="21" t="s">
        <v>32</v>
      </c>
      <c r="D57" s="21" t="str">
        <f t="shared" si="0"/>
        <v>GR3</v>
      </c>
      <c r="E57" s="21" t="s">
        <v>284</v>
      </c>
      <c r="F57" s="21" t="s">
        <v>285</v>
      </c>
      <c r="G57" s="21" t="s">
        <v>104</v>
      </c>
      <c r="H57" s="21" t="s">
        <v>191</v>
      </c>
      <c r="I57" s="24">
        <v>45870</v>
      </c>
      <c r="J57" s="24">
        <v>46006</v>
      </c>
      <c r="K57" s="21" t="s">
        <v>286</v>
      </c>
      <c r="L57" s="23">
        <v>1</v>
      </c>
      <c r="M57" s="21" t="s">
        <v>287</v>
      </c>
      <c r="N57" s="21" t="s">
        <v>273</v>
      </c>
      <c r="O57" s="21" t="s">
        <v>40</v>
      </c>
      <c r="P57" s="21" t="s">
        <v>274</v>
      </c>
      <c r="Q57" s="21" t="s">
        <v>42</v>
      </c>
      <c r="R57" s="21" t="s">
        <v>275</v>
      </c>
      <c r="S57" s="41">
        <v>1</v>
      </c>
      <c r="T57" s="32" t="s">
        <v>470</v>
      </c>
    </row>
    <row r="58" spans="1:20" ht="114" x14ac:dyDescent="0.2">
      <c r="A58" s="21">
        <v>48</v>
      </c>
      <c r="B58" s="21" t="s">
        <v>31</v>
      </c>
      <c r="C58" s="21" t="s">
        <v>32</v>
      </c>
      <c r="D58" s="21" t="str">
        <f t="shared" si="0"/>
        <v>GR3</v>
      </c>
      <c r="E58" s="21" t="s">
        <v>284</v>
      </c>
      <c r="F58" s="21" t="s">
        <v>288</v>
      </c>
      <c r="G58" s="21" t="s">
        <v>104</v>
      </c>
      <c r="H58" s="21" t="s">
        <v>289</v>
      </c>
      <c r="I58" s="24">
        <v>45689</v>
      </c>
      <c r="J58" s="24">
        <v>46011</v>
      </c>
      <c r="K58" s="21" t="s">
        <v>290</v>
      </c>
      <c r="L58" s="23">
        <v>0.8</v>
      </c>
      <c r="M58" s="21" t="s">
        <v>291</v>
      </c>
      <c r="N58" s="21" t="s">
        <v>292</v>
      </c>
      <c r="O58" s="21" t="s">
        <v>40</v>
      </c>
      <c r="P58" s="21" t="s">
        <v>293</v>
      </c>
      <c r="Q58" s="21" t="s">
        <v>294</v>
      </c>
      <c r="R58" s="21" t="s">
        <v>295</v>
      </c>
      <c r="S58" s="41">
        <v>0.52500000000000002</v>
      </c>
      <c r="T58" s="32" t="s">
        <v>483</v>
      </c>
    </row>
    <row r="59" spans="1:20" ht="85.5" x14ac:dyDescent="0.2">
      <c r="A59" s="21">
        <v>49</v>
      </c>
      <c r="B59" s="21" t="s">
        <v>296</v>
      </c>
      <c r="C59" s="21" t="s">
        <v>42</v>
      </c>
      <c r="D59" s="21" t="str">
        <f t="shared" si="0"/>
        <v>N/A</v>
      </c>
      <c r="E59" s="21" t="s">
        <v>42</v>
      </c>
      <c r="F59" s="21" t="s">
        <v>297</v>
      </c>
      <c r="G59" s="21" t="s">
        <v>35</v>
      </c>
      <c r="H59" s="21" t="s">
        <v>298</v>
      </c>
      <c r="I59" s="24">
        <v>45689</v>
      </c>
      <c r="J59" s="24">
        <v>46022</v>
      </c>
      <c r="K59" s="21" t="s">
        <v>299</v>
      </c>
      <c r="L59" s="21">
        <v>2</v>
      </c>
      <c r="M59" s="21" t="s">
        <v>53</v>
      </c>
      <c r="N59" s="21" t="s">
        <v>54</v>
      </c>
      <c r="O59" s="21" t="s">
        <v>40</v>
      </c>
      <c r="P59" s="21" t="s">
        <v>300</v>
      </c>
      <c r="Q59" s="21" t="s">
        <v>42</v>
      </c>
      <c r="R59" s="21" t="s">
        <v>43</v>
      </c>
      <c r="S59" s="41">
        <v>1</v>
      </c>
      <c r="T59" s="32" t="s">
        <v>301</v>
      </c>
    </row>
    <row r="60" spans="1:20" ht="71.25" x14ac:dyDescent="0.2">
      <c r="A60" s="21">
        <v>50</v>
      </c>
      <c r="B60" s="21" t="s">
        <v>296</v>
      </c>
      <c r="C60" s="21" t="s">
        <v>42</v>
      </c>
      <c r="D60" s="21" t="str">
        <f t="shared" si="0"/>
        <v>N/A</v>
      </c>
      <c r="E60" s="21" t="s">
        <v>42</v>
      </c>
      <c r="F60" s="21" t="s">
        <v>302</v>
      </c>
      <c r="G60" s="21" t="s">
        <v>35</v>
      </c>
      <c r="H60" s="21" t="s">
        <v>303</v>
      </c>
      <c r="I60" s="24">
        <v>45689</v>
      </c>
      <c r="J60" s="24">
        <v>46022</v>
      </c>
      <c r="K60" s="21" t="s">
        <v>304</v>
      </c>
      <c r="L60" s="21">
        <v>2</v>
      </c>
      <c r="M60" s="21" t="s">
        <v>53</v>
      </c>
      <c r="N60" s="21" t="s">
        <v>54</v>
      </c>
      <c r="O60" s="21" t="s">
        <v>40</v>
      </c>
      <c r="P60" s="21" t="s">
        <v>300</v>
      </c>
      <c r="Q60" s="21" t="s">
        <v>42</v>
      </c>
      <c r="R60" s="21" t="s">
        <v>43</v>
      </c>
      <c r="S60" s="41">
        <v>1</v>
      </c>
      <c r="T60" s="32" t="s">
        <v>305</v>
      </c>
    </row>
    <row r="61" spans="1:20" ht="114" x14ac:dyDescent="0.2">
      <c r="A61" s="21">
        <v>51</v>
      </c>
      <c r="B61" s="21" t="s">
        <v>296</v>
      </c>
      <c r="C61" s="21" t="s">
        <v>42</v>
      </c>
      <c r="D61" s="21" t="str">
        <f t="shared" si="0"/>
        <v>N/A</v>
      </c>
      <c r="E61" s="21" t="s">
        <v>42</v>
      </c>
      <c r="F61" s="21" t="s">
        <v>306</v>
      </c>
      <c r="G61" s="21" t="s">
        <v>35</v>
      </c>
      <c r="H61" s="21"/>
      <c r="I61" s="24">
        <v>45689</v>
      </c>
      <c r="J61" s="24">
        <v>46022</v>
      </c>
      <c r="K61" s="21" t="s">
        <v>307</v>
      </c>
      <c r="L61" s="21">
        <v>4</v>
      </c>
      <c r="M61" s="21" t="s">
        <v>53</v>
      </c>
      <c r="N61" s="21" t="s">
        <v>54</v>
      </c>
      <c r="O61" s="21" t="s">
        <v>40</v>
      </c>
      <c r="P61" s="21" t="s">
        <v>300</v>
      </c>
      <c r="Q61" s="21" t="s">
        <v>308</v>
      </c>
      <c r="R61" s="21" t="s">
        <v>43</v>
      </c>
      <c r="S61" s="41">
        <v>1</v>
      </c>
      <c r="T61" s="32" t="s">
        <v>490</v>
      </c>
    </row>
    <row r="62" spans="1:20" ht="85.5" x14ac:dyDescent="0.2">
      <c r="A62" s="21">
        <v>52</v>
      </c>
      <c r="B62" s="21" t="s">
        <v>296</v>
      </c>
      <c r="C62" s="21" t="s">
        <v>42</v>
      </c>
      <c r="D62" s="21" t="str">
        <f t="shared" si="0"/>
        <v>N/A</v>
      </c>
      <c r="E62" s="21" t="s">
        <v>42</v>
      </c>
      <c r="F62" s="21" t="s">
        <v>309</v>
      </c>
      <c r="G62" s="21" t="s">
        <v>35</v>
      </c>
      <c r="H62" s="21" t="s">
        <v>310</v>
      </c>
      <c r="I62" s="24">
        <v>45689</v>
      </c>
      <c r="J62" s="24">
        <v>46006</v>
      </c>
      <c r="K62" s="21" t="s">
        <v>311</v>
      </c>
      <c r="L62" s="21">
        <v>8</v>
      </c>
      <c r="M62" s="21" t="s">
        <v>312</v>
      </c>
      <c r="N62" s="21" t="s">
        <v>313</v>
      </c>
      <c r="O62" s="21" t="s">
        <v>40</v>
      </c>
      <c r="P62" s="21" t="s">
        <v>300</v>
      </c>
      <c r="Q62" s="21" t="s">
        <v>42</v>
      </c>
      <c r="R62" s="21" t="s">
        <v>43</v>
      </c>
      <c r="S62" s="41">
        <v>1</v>
      </c>
      <c r="T62" s="32" t="s">
        <v>314</v>
      </c>
    </row>
    <row r="63" spans="1:20" ht="128.25" x14ac:dyDescent="0.2">
      <c r="A63" s="21">
        <v>53</v>
      </c>
      <c r="B63" s="21" t="s">
        <v>296</v>
      </c>
      <c r="C63" s="21" t="s">
        <v>42</v>
      </c>
      <c r="D63" s="21" t="str">
        <f t="shared" si="0"/>
        <v>N/A</v>
      </c>
      <c r="E63" s="21" t="s">
        <v>42</v>
      </c>
      <c r="F63" s="21" t="s">
        <v>315</v>
      </c>
      <c r="G63" s="21" t="s">
        <v>35</v>
      </c>
      <c r="H63" s="21" t="s">
        <v>289</v>
      </c>
      <c r="I63" s="24">
        <v>45901</v>
      </c>
      <c r="J63" s="24">
        <v>46022</v>
      </c>
      <c r="K63" s="21" t="s">
        <v>316</v>
      </c>
      <c r="L63" s="21">
        <v>1</v>
      </c>
      <c r="M63" s="21" t="s">
        <v>317</v>
      </c>
      <c r="N63" s="21" t="s">
        <v>318</v>
      </c>
      <c r="O63" s="21" t="s">
        <v>40</v>
      </c>
      <c r="P63" s="21" t="s">
        <v>300</v>
      </c>
      <c r="Q63" s="21" t="s">
        <v>319</v>
      </c>
      <c r="R63" s="21" t="s">
        <v>43</v>
      </c>
      <c r="S63" s="41">
        <v>1</v>
      </c>
      <c r="T63" s="32" t="s">
        <v>477</v>
      </c>
    </row>
    <row r="64" spans="1:20" ht="99.75" x14ac:dyDescent="0.2">
      <c r="A64" s="21">
        <v>54</v>
      </c>
      <c r="B64" s="21" t="s">
        <v>296</v>
      </c>
      <c r="C64" s="21" t="s">
        <v>42</v>
      </c>
      <c r="D64" s="21" t="str">
        <f t="shared" si="0"/>
        <v>N/A</v>
      </c>
      <c r="E64" s="21" t="s">
        <v>42</v>
      </c>
      <c r="F64" s="21" t="s">
        <v>320</v>
      </c>
      <c r="G64" s="21" t="s">
        <v>35</v>
      </c>
      <c r="H64" s="21" t="s">
        <v>321</v>
      </c>
      <c r="I64" s="24">
        <v>45748</v>
      </c>
      <c r="J64" s="24">
        <v>46022</v>
      </c>
      <c r="K64" s="21" t="s">
        <v>322</v>
      </c>
      <c r="L64" s="23">
        <v>1</v>
      </c>
      <c r="M64" s="21" t="s">
        <v>323</v>
      </c>
      <c r="N64" s="21" t="s">
        <v>324</v>
      </c>
      <c r="O64" s="21" t="s">
        <v>40</v>
      </c>
      <c r="P64" s="21" t="s">
        <v>300</v>
      </c>
      <c r="Q64" s="21" t="s">
        <v>325</v>
      </c>
      <c r="R64" s="21" t="s">
        <v>43</v>
      </c>
      <c r="S64" s="41">
        <v>1</v>
      </c>
      <c r="T64" s="32" t="s">
        <v>326</v>
      </c>
    </row>
    <row r="65" spans="1:20" ht="85.5" x14ac:dyDescent="0.2">
      <c r="A65" s="21">
        <v>55</v>
      </c>
      <c r="B65" s="21" t="s">
        <v>296</v>
      </c>
      <c r="C65" s="21" t="s">
        <v>42</v>
      </c>
      <c r="D65" s="21" t="str">
        <f t="shared" si="0"/>
        <v>N/A</v>
      </c>
      <c r="E65" s="21" t="s">
        <v>42</v>
      </c>
      <c r="F65" s="21" t="s">
        <v>327</v>
      </c>
      <c r="G65" s="21" t="s">
        <v>35</v>
      </c>
      <c r="H65" s="21"/>
      <c r="I65" s="24">
        <v>45658</v>
      </c>
      <c r="J65" s="24">
        <v>46022</v>
      </c>
      <c r="K65" s="21" t="s">
        <v>328</v>
      </c>
      <c r="L65" s="23">
        <v>0.7</v>
      </c>
      <c r="M65" s="21" t="s">
        <v>329</v>
      </c>
      <c r="N65" s="21" t="s">
        <v>330</v>
      </c>
      <c r="O65" s="21" t="s">
        <v>40</v>
      </c>
      <c r="P65" s="21" t="s">
        <v>76</v>
      </c>
      <c r="Q65" s="21" t="s">
        <v>331</v>
      </c>
      <c r="R65" s="21" t="s">
        <v>77</v>
      </c>
      <c r="S65" s="41">
        <v>0.9516</v>
      </c>
      <c r="T65" s="32" t="s">
        <v>485</v>
      </c>
    </row>
    <row r="66" spans="1:20" ht="99.75" x14ac:dyDescent="0.2">
      <c r="A66" s="21">
        <v>56</v>
      </c>
      <c r="B66" s="21" t="s">
        <v>296</v>
      </c>
      <c r="C66" s="21" t="s">
        <v>42</v>
      </c>
      <c r="D66" s="21" t="str">
        <f t="shared" si="0"/>
        <v>N/A</v>
      </c>
      <c r="E66" s="21" t="s">
        <v>42</v>
      </c>
      <c r="F66" s="21" t="s">
        <v>332</v>
      </c>
      <c r="G66" s="21" t="s">
        <v>35</v>
      </c>
      <c r="H66" s="21" t="s">
        <v>289</v>
      </c>
      <c r="I66" s="24">
        <v>45658</v>
      </c>
      <c r="J66" s="24">
        <v>46022</v>
      </c>
      <c r="K66" s="21" t="s">
        <v>333</v>
      </c>
      <c r="L66" s="23">
        <v>1</v>
      </c>
      <c r="M66" s="21" t="s">
        <v>334</v>
      </c>
      <c r="N66" s="21" t="s">
        <v>102</v>
      </c>
      <c r="O66" s="21" t="s">
        <v>40</v>
      </c>
      <c r="P66" s="21" t="s">
        <v>293</v>
      </c>
      <c r="Q66" s="21" t="s">
        <v>42</v>
      </c>
      <c r="R66" s="21" t="s">
        <v>295</v>
      </c>
      <c r="S66" s="41">
        <v>0.55000000000000004</v>
      </c>
      <c r="T66" s="32" t="s">
        <v>335</v>
      </c>
    </row>
    <row r="67" spans="1:20" ht="128.25" x14ac:dyDescent="0.2">
      <c r="A67" s="21">
        <v>57</v>
      </c>
      <c r="B67" s="21" t="s">
        <v>296</v>
      </c>
      <c r="C67" s="21" t="s">
        <v>42</v>
      </c>
      <c r="D67" s="21" t="str">
        <f t="shared" si="0"/>
        <v>N/A</v>
      </c>
      <c r="E67" s="21" t="s">
        <v>42</v>
      </c>
      <c r="F67" s="21" t="s">
        <v>336</v>
      </c>
      <c r="G67" s="21" t="s">
        <v>35</v>
      </c>
      <c r="H67" s="21" t="s">
        <v>321</v>
      </c>
      <c r="I67" s="24">
        <v>45658</v>
      </c>
      <c r="J67" s="24">
        <v>46022</v>
      </c>
      <c r="K67" s="21" t="s">
        <v>337</v>
      </c>
      <c r="L67" s="23">
        <v>1</v>
      </c>
      <c r="M67" s="21" t="s">
        <v>338</v>
      </c>
      <c r="N67" s="21" t="s">
        <v>339</v>
      </c>
      <c r="O67" s="21" t="s">
        <v>40</v>
      </c>
      <c r="P67" s="21" t="s">
        <v>340</v>
      </c>
      <c r="Q67" s="21" t="s">
        <v>42</v>
      </c>
      <c r="R67" s="21" t="s">
        <v>84</v>
      </c>
      <c r="S67" s="41">
        <v>1</v>
      </c>
      <c r="T67" s="32" t="s">
        <v>341</v>
      </c>
    </row>
    <row r="68" spans="1:20" ht="71.25" x14ac:dyDescent="0.2">
      <c r="A68" s="21">
        <v>58</v>
      </c>
      <c r="B68" s="21" t="s">
        <v>296</v>
      </c>
      <c r="C68" s="21" t="s">
        <v>42</v>
      </c>
      <c r="D68" s="21" t="str">
        <f t="shared" si="0"/>
        <v>N/A</v>
      </c>
      <c r="E68" s="21" t="s">
        <v>42</v>
      </c>
      <c r="F68" s="21" t="s">
        <v>342</v>
      </c>
      <c r="G68" s="21" t="s">
        <v>35</v>
      </c>
      <c r="H68" s="21"/>
      <c r="I68" s="24">
        <v>45658</v>
      </c>
      <c r="J68" s="24">
        <v>46022</v>
      </c>
      <c r="K68" s="21" t="s">
        <v>343</v>
      </c>
      <c r="L68" s="23">
        <v>0.95</v>
      </c>
      <c r="M68" s="21" t="s">
        <v>344</v>
      </c>
      <c r="N68" s="21" t="s">
        <v>345</v>
      </c>
      <c r="O68" s="21" t="s">
        <v>40</v>
      </c>
      <c r="P68" s="21" t="s">
        <v>340</v>
      </c>
      <c r="Q68" s="21" t="s">
        <v>42</v>
      </c>
      <c r="R68" s="21" t="s">
        <v>84</v>
      </c>
      <c r="S68" s="41">
        <v>1</v>
      </c>
      <c r="T68" s="32" t="s">
        <v>486</v>
      </c>
    </row>
    <row r="69" spans="1:20" ht="156.75" x14ac:dyDescent="0.2">
      <c r="A69" s="21">
        <v>59</v>
      </c>
      <c r="B69" s="21" t="s">
        <v>296</v>
      </c>
      <c r="C69" s="21" t="s">
        <v>42</v>
      </c>
      <c r="D69" s="21" t="str">
        <f t="shared" si="0"/>
        <v>N/A</v>
      </c>
      <c r="E69" s="21" t="s">
        <v>42</v>
      </c>
      <c r="F69" s="21" t="s">
        <v>346</v>
      </c>
      <c r="G69" s="21" t="s">
        <v>35</v>
      </c>
      <c r="H69" s="21" t="s">
        <v>289</v>
      </c>
      <c r="I69" s="24">
        <v>45658</v>
      </c>
      <c r="J69" s="24">
        <v>46022</v>
      </c>
      <c r="K69" s="21" t="s">
        <v>347</v>
      </c>
      <c r="L69" s="23">
        <v>1</v>
      </c>
      <c r="M69" s="21" t="s">
        <v>348</v>
      </c>
      <c r="N69" s="21" t="s">
        <v>349</v>
      </c>
      <c r="O69" s="21" t="s">
        <v>40</v>
      </c>
      <c r="P69" s="21" t="s">
        <v>76</v>
      </c>
      <c r="Q69" s="21" t="s">
        <v>350</v>
      </c>
      <c r="R69" s="21" t="s">
        <v>77</v>
      </c>
      <c r="S69" s="41">
        <v>1</v>
      </c>
      <c r="T69" s="35" t="s">
        <v>351</v>
      </c>
    </row>
    <row r="70" spans="1:20" ht="114" x14ac:dyDescent="0.2">
      <c r="A70" s="26">
        <v>60</v>
      </c>
      <c r="B70" s="27" t="s">
        <v>296</v>
      </c>
      <c r="C70" s="27" t="s">
        <v>42</v>
      </c>
      <c r="D70" s="21"/>
      <c r="E70" s="27" t="s">
        <v>42</v>
      </c>
      <c r="F70" s="27" t="s">
        <v>352</v>
      </c>
      <c r="G70" s="27" t="s">
        <v>35</v>
      </c>
      <c r="H70" s="27" t="s">
        <v>321</v>
      </c>
      <c r="I70" s="28">
        <v>45658</v>
      </c>
      <c r="J70" s="28">
        <v>46022</v>
      </c>
      <c r="K70" s="27" t="s">
        <v>353</v>
      </c>
      <c r="L70" s="29">
        <v>1</v>
      </c>
      <c r="M70" s="27" t="s">
        <v>354</v>
      </c>
      <c r="N70" s="27" t="s">
        <v>355</v>
      </c>
      <c r="O70" s="27" t="s">
        <v>40</v>
      </c>
      <c r="P70" s="27" t="s">
        <v>340</v>
      </c>
      <c r="Q70" s="27" t="s">
        <v>42</v>
      </c>
      <c r="R70" s="27" t="s">
        <v>84</v>
      </c>
      <c r="S70" s="47"/>
      <c r="T70" s="49" t="s">
        <v>475</v>
      </c>
    </row>
    <row r="71" spans="1:20" ht="114" x14ac:dyDescent="0.2">
      <c r="A71" s="21">
        <v>61</v>
      </c>
      <c r="B71" s="21" t="s">
        <v>296</v>
      </c>
      <c r="C71" s="21" t="s">
        <v>42</v>
      </c>
      <c r="D71" s="21" t="str">
        <f t="shared" si="0"/>
        <v>N/A</v>
      </c>
      <c r="E71" s="21" t="s">
        <v>42</v>
      </c>
      <c r="F71" s="21" t="s">
        <v>356</v>
      </c>
      <c r="G71" s="21" t="s">
        <v>35</v>
      </c>
      <c r="H71" s="21" t="s">
        <v>35</v>
      </c>
      <c r="I71" s="24">
        <v>45658</v>
      </c>
      <c r="J71" s="24">
        <v>46022</v>
      </c>
      <c r="K71" s="21" t="s">
        <v>357</v>
      </c>
      <c r="L71" s="21">
        <v>1</v>
      </c>
      <c r="M71" s="21" t="s">
        <v>358</v>
      </c>
      <c r="N71" s="21" t="s">
        <v>359</v>
      </c>
      <c r="O71" s="21" t="s">
        <v>40</v>
      </c>
      <c r="P71" s="21" t="s">
        <v>340</v>
      </c>
      <c r="Q71" s="21" t="s">
        <v>360</v>
      </c>
      <c r="R71" s="21" t="s">
        <v>77</v>
      </c>
      <c r="S71" s="41">
        <v>1</v>
      </c>
      <c r="T71" s="35" t="s">
        <v>487</v>
      </c>
    </row>
    <row r="72" spans="1:20" ht="85.5" x14ac:dyDescent="0.2">
      <c r="A72" s="21">
        <v>62</v>
      </c>
      <c r="B72" s="21" t="s">
        <v>296</v>
      </c>
      <c r="C72" s="21" t="s">
        <v>42</v>
      </c>
      <c r="D72" s="21" t="str">
        <f t="shared" si="0"/>
        <v>N/A</v>
      </c>
      <c r="E72" s="21" t="s">
        <v>42</v>
      </c>
      <c r="F72" s="21" t="s">
        <v>361</v>
      </c>
      <c r="G72" s="21" t="s">
        <v>35</v>
      </c>
      <c r="H72" s="21" t="s">
        <v>289</v>
      </c>
      <c r="I72" s="24">
        <v>45658</v>
      </c>
      <c r="J72" s="24">
        <v>46022</v>
      </c>
      <c r="K72" s="21" t="s">
        <v>362</v>
      </c>
      <c r="L72" s="23">
        <v>0.98</v>
      </c>
      <c r="M72" s="21" t="s">
        <v>363</v>
      </c>
      <c r="N72" s="21" t="s">
        <v>364</v>
      </c>
      <c r="O72" s="21" t="s">
        <v>40</v>
      </c>
      <c r="P72" s="21" t="s">
        <v>340</v>
      </c>
      <c r="Q72" s="21" t="s">
        <v>42</v>
      </c>
      <c r="R72" s="21" t="s">
        <v>84</v>
      </c>
      <c r="S72" s="41">
        <v>0.95409999999999995</v>
      </c>
      <c r="T72" s="51" t="s">
        <v>476</v>
      </c>
    </row>
    <row r="73" spans="1:20" ht="114" x14ac:dyDescent="0.2">
      <c r="A73" s="21">
        <v>63</v>
      </c>
      <c r="B73" s="21" t="s">
        <v>296</v>
      </c>
      <c r="C73" s="21" t="s">
        <v>42</v>
      </c>
      <c r="D73" s="21" t="str">
        <f t="shared" si="0"/>
        <v>N/A</v>
      </c>
      <c r="E73" s="21" t="s">
        <v>42</v>
      </c>
      <c r="F73" s="21" t="s">
        <v>365</v>
      </c>
      <c r="G73" s="21" t="s">
        <v>35</v>
      </c>
      <c r="H73" s="21" t="s">
        <v>289</v>
      </c>
      <c r="I73" s="24">
        <v>45747</v>
      </c>
      <c r="J73" s="24">
        <v>46022</v>
      </c>
      <c r="K73" s="21" t="s">
        <v>366</v>
      </c>
      <c r="L73" s="23">
        <v>1</v>
      </c>
      <c r="M73" s="21" t="s">
        <v>367</v>
      </c>
      <c r="N73" s="21" t="s">
        <v>75</v>
      </c>
      <c r="O73" s="21" t="s">
        <v>40</v>
      </c>
      <c r="P73" s="21" t="s">
        <v>76</v>
      </c>
      <c r="Q73" s="21" t="s">
        <v>42</v>
      </c>
      <c r="R73" s="21" t="s">
        <v>77</v>
      </c>
      <c r="S73" s="41">
        <v>1</v>
      </c>
      <c r="T73" s="32" t="s">
        <v>446</v>
      </c>
    </row>
    <row r="74" spans="1:20" ht="57" x14ac:dyDescent="0.2">
      <c r="A74" s="21">
        <v>64</v>
      </c>
      <c r="B74" s="21" t="s">
        <v>296</v>
      </c>
      <c r="C74" s="21" t="s">
        <v>42</v>
      </c>
      <c r="D74" s="21" t="str">
        <f t="shared" si="0"/>
        <v>N/A</v>
      </c>
      <c r="E74" s="21" t="s">
        <v>42</v>
      </c>
      <c r="F74" s="21" t="s">
        <v>368</v>
      </c>
      <c r="G74" s="21" t="s">
        <v>369</v>
      </c>
      <c r="H74" s="21" t="s">
        <v>35</v>
      </c>
      <c r="I74" s="24">
        <v>45689</v>
      </c>
      <c r="J74" s="24">
        <v>46022</v>
      </c>
      <c r="K74" s="21" t="s">
        <v>370</v>
      </c>
      <c r="L74" s="23">
        <v>0.95</v>
      </c>
      <c r="M74" s="21" t="s">
        <v>371</v>
      </c>
      <c r="N74" s="21" t="s">
        <v>372</v>
      </c>
      <c r="O74" s="21" t="s">
        <v>40</v>
      </c>
      <c r="P74" s="21" t="s">
        <v>49</v>
      </c>
      <c r="Q74" s="21" t="s">
        <v>42</v>
      </c>
      <c r="R74" s="21" t="s">
        <v>373</v>
      </c>
      <c r="S74" s="41">
        <v>1</v>
      </c>
      <c r="T74" s="32" t="s">
        <v>447</v>
      </c>
    </row>
    <row r="75" spans="1:20" ht="99.75" x14ac:dyDescent="0.2">
      <c r="A75" s="21">
        <v>65</v>
      </c>
      <c r="B75" s="21" t="s">
        <v>296</v>
      </c>
      <c r="C75" s="21" t="s">
        <v>42</v>
      </c>
      <c r="D75" s="21" t="str">
        <f t="shared" si="0"/>
        <v>N/A</v>
      </c>
      <c r="E75" s="21" t="s">
        <v>42</v>
      </c>
      <c r="F75" s="21" t="s">
        <v>374</v>
      </c>
      <c r="G75" s="21" t="s">
        <v>112</v>
      </c>
      <c r="H75" s="21" t="s">
        <v>375</v>
      </c>
      <c r="I75" s="24">
        <v>45658</v>
      </c>
      <c r="J75" s="24">
        <v>46022</v>
      </c>
      <c r="K75" s="21" t="s">
        <v>376</v>
      </c>
      <c r="L75" s="21">
        <v>4</v>
      </c>
      <c r="M75" s="21" t="s">
        <v>377</v>
      </c>
      <c r="N75" s="21" t="s">
        <v>378</v>
      </c>
      <c r="O75" s="21" t="s">
        <v>40</v>
      </c>
      <c r="P75" s="21" t="s">
        <v>379</v>
      </c>
      <c r="Q75" s="21" t="s">
        <v>42</v>
      </c>
      <c r="R75" s="21" t="s">
        <v>275</v>
      </c>
      <c r="S75" s="41">
        <v>1</v>
      </c>
      <c r="T75" s="32" t="s">
        <v>448</v>
      </c>
    </row>
    <row r="76" spans="1:20" ht="99.75" x14ac:dyDescent="0.2">
      <c r="A76" s="21">
        <v>66</v>
      </c>
      <c r="B76" s="21" t="s">
        <v>296</v>
      </c>
      <c r="C76" s="21" t="s">
        <v>42</v>
      </c>
      <c r="D76" s="21" t="str">
        <f t="shared" ref="D76:D90" si="1">LEFT(E76,3)</f>
        <v>N/A</v>
      </c>
      <c r="E76" s="21" t="s">
        <v>42</v>
      </c>
      <c r="F76" s="21" t="s">
        <v>380</v>
      </c>
      <c r="G76" s="21" t="s">
        <v>112</v>
      </c>
      <c r="H76" s="21" t="s">
        <v>375</v>
      </c>
      <c r="I76" s="24">
        <v>45658</v>
      </c>
      <c r="J76" s="24">
        <v>46022</v>
      </c>
      <c r="K76" s="21" t="s">
        <v>381</v>
      </c>
      <c r="L76" s="21">
        <v>20</v>
      </c>
      <c r="M76" s="21" t="s">
        <v>382</v>
      </c>
      <c r="N76" s="21" t="s">
        <v>383</v>
      </c>
      <c r="O76" s="21" t="s">
        <v>40</v>
      </c>
      <c r="P76" s="21" t="s">
        <v>384</v>
      </c>
      <c r="Q76" s="21" t="s">
        <v>42</v>
      </c>
      <c r="R76" s="21" t="s">
        <v>275</v>
      </c>
      <c r="S76" s="41">
        <v>0.9</v>
      </c>
      <c r="T76" s="32" t="s">
        <v>471</v>
      </c>
    </row>
    <row r="77" spans="1:20" ht="185.25" x14ac:dyDescent="0.2">
      <c r="A77" s="21">
        <v>67</v>
      </c>
      <c r="B77" s="21" t="s">
        <v>296</v>
      </c>
      <c r="C77" s="21" t="s">
        <v>42</v>
      </c>
      <c r="D77" s="21" t="str">
        <f t="shared" si="1"/>
        <v>N/A</v>
      </c>
      <c r="E77" s="21" t="s">
        <v>42</v>
      </c>
      <c r="F77" s="21" t="s">
        <v>385</v>
      </c>
      <c r="G77" s="21" t="s">
        <v>153</v>
      </c>
      <c r="H77" s="21" t="s">
        <v>35</v>
      </c>
      <c r="I77" s="24">
        <v>45658</v>
      </c>
      <c r="J77" s="24">
        <v>46022</v>
      </c>
      <c r="K77" s="21" t="s">
        <v>386</v>
      </c>
      <c r="L77" s="21">
        <v>2</v>
      </c>
      <c r="M77" s="21" t="s">
        <v>387</v>
      </c>
      <c r="N77" s="21" t="s">
        <v>54</v>
      </c>
      <c r="O77" s="21" t="s">
        <v>40</v>
      </c>
      <c r="P77" s="21" t="s">
        <v>388</v>
      </c>
      <c r="Q77" s="21" t="s">
        <v>42</v>
      </c>
      <c r="R77" s="21" t="s">
        <v>389</v>
      </c>
      <c r="S77" s="41">
        <v>1</v>
      </c>
      <c r="T77" s="35" t="s">
        <v>489</v>
      </c>
    </row>
    <row r="78" spans="1:20" ht="71.25" x14ac:dyDescent="0.2">
      <c r="A78" s="21">
        <v>68</v>
      </c>
      <c r="B78" s="21" t="s">
        <v>296</v>
      </c>
      <c r="C78" s="21" t="s">
        <v>42</v>
      </c>
      <c r="D78" s="21" t="str">
        <f t="shared" si="1"/>
        <v>N/A</v>
      </c>
      <c r="E78" s="21" t="s">
        <v>42</v>
      </c>
      <c r="F78" s="21" t="s">
        <v>390</v>
      </c>
      <c r="G78" s="21" t="s">
        <v>153</v>
      </c>
      <c r="H78" s="21" t="s">
        <v>391</v>
      </c>
      <c r="I78" s="24">
        <v>45658</v>
      </c>
      <c r="J78" s="24">
        <v>46022</v>
      </c>
      <c r="K78" s="21" t="s">
        <v>392</v>
      </c>
      <c r="L78" s="21">
        <v>5</v>
      </c>
      <c r="M78" s="21" t="s">
        <v>393</v>
      </c>
      <c r="N78" s="21" t="s">
        <v>394</v>
      </c>
      <c r="O78" s="21" t="s">
        <v>40</v>
      </c>
      <c r="P78" s="21" t="s">
        <v>388</v>
      </c>
      <c r="Q78" s="21" t="s">
        <v>42</v>
      </c>
      <c r="R78" s="21" t="s">
        <v>389</v>
      </c>
      <c r="S78" s="41">
        <v>1</v>
      </c>
      <c r="T78" s="35" t="s">
        <v>449</v>
      </c>
    </row>
    <row r="79" spans="1:20" ht="71.25" x14ac:dyDescent="0.2">
      <c r="A79" s="21">
        <v>69</v>
      </c>
      <c r="B79" s="21" t="s">
        <v>296</v>
      </c>
      <c r="C79" s="21" t="s">
        <v>42</v>
      </c>
      <c r="D79" s="21" t="str">
        <f t="shared" si="1"/>
        <v>N/A</v>
      </c>
      <c r="E79" s="21" t="s">
        <v>42</v>
      </c>
      <c r="F79" s="21" t="s">
        <v>395</v>
      </c>
      <c r="G79" s="21" t="s">
        <v>153</v>
      </c>
      <c r="H79" s="21" t="s">
        <v>396</v>
      </c>
      <c r="I79" s="24">
        <v>45658</v>
      </c>
      <c r="J79" s="24">
        <v>46022</v>
      </c>
      <c r="K79" s="21" t="s">
        <v>397</v>
      </c>
      <c r="L79" s="21">
        <v>4</v>
      </c>
      <c r="M79" s="21" t="s">
        <v>398</v>
      </c>
      <c r="N79" s="21" t="s">
        <v>399</v>
      </c>
      <c r="O79" s="21" t="s">
        <v>40</v>
      </c>
      <c r="P79" s="21" t="s">
        <v>388</v>
      </c>
      <c r="Q79" s="21" t="s">
        <v>42</v>
      </c>
      <c r="R79" s="21" t="s">
        <v>389</v>
      </c>
      <c r="S79" s="41">
        <v>1</v>
      </c>
      <c r="T79" s="35" t="s">
        <v>450</v>
      </c>
    </row>
    <row r="80" spans="1:20" ht="71.25" x14ac:dyDescent="0.2">
      <c r="A80" s="21">
        <v>70</v>
      </c>
      <c r="B80" s="21" t="s">
        <v>296</v>
      </c>
      <c r="C80" s="21" t="s">
        <v>42</v>
      </c>
      <c r="D80" s="21" t="str">
        <f t="shared" si="1"/>
        <v>N/A</v>
      </c>
      <c r="E80" s="21" t="s">
        <v>42</v>
      </c>
      <c r="F80" s="21" t="s">
        <v>400</v>
      </c>
      <c r="G80" s="21" t="s">
        <v>153</v>
      </c>
      <c r="H80" s="21" t="s">
        <v>35</v>
      </c>
      <c r="I80" s="24">
        <v>45658</v>
      </c>
      <c r="J80" s="24">
        <v>46022</v>
      </c>
      <c r="K80" s="21" t="s">
        <v>401</v>
      </c>
      <c r="L80" s="23">
        <v>1</v>
      </c>
      <c r="M80" s="21" t="s">
        <v>402</v>
      </c>
      <c r="N80" s="21" t="s">
        <v>403</v>
      </c>
      <c r="O80" s="21" t="s">
        <v>40</v>
      </c>
      <c r="P80" s="21" t="s">
        <v>388</v>
      </c>
      <c r="Q80" s="21" t="s">
        <v>42</v>
      </c>
      <c r="R80" s="21" t="s">
        <v>389</v>
      </c>
      <c r="S80" s="41">
        <v>1</v>
      </c>
      <c r="T80" s="34" t="s">
        <v>451</v>
      </c>
    </row>
    <row r="81" spans="1:20" ht="71.25" x14ac:dyDescent="0.2">
      <c r="A81" s="21">
        <v>71</v>
      </c>
      <c r="B81" s="21" t="s">
        <v>296</v>
      </c>
      <c r="C81" s="21" t="s">
        <v>42</v>
      </c>
      <c r="D81" s="21" t="str">
        <f t="shared" si="1"/>
        <v>N/A</v>
      </c>
      <c r="E81" s="21" t="s">
        <v>42</v>
      </c>
      <c r="F81" s="21" t="s">
        <v>404</v>
      </c>
      <c r="G81" s="21" t="s">
        <v>153</v>
      </c>
      <c r="H81" s="21" t="s">
        <v>35</v>
      </c>
      <c r="I81" s="24">
        <v>45658</v>
      </c>
      <c r="J81" s="24">
        <v>46022</v>
      </c>
      <c r="K81" s="21" t="s">
        <v>405</v>
      </c>
      <c r="L81" s="21">
        <v>12</v>
      </c>
      <c r="M81" s="21" t="s">
        <v>406</v>
      </c>
      <c r="N81" s="21" t="s">
        <v>407</v>
      </c>
      <c r="O81" s="21" t="s">
        <v>40</v>
      </c>
      <c r="P81" s="21" t="s">
        <v>388</v>
      </c>
      <c r="Q81" s="21" t="s">
        <v>42</v>
      </c>
      <c r="R81" s="21" t="s">
        <v>389</v>
      </c>
      <c r="S81" s="41">
        <v>1</v>
      </c>
      <c r="T81" s="35" t="s">
        <v>452</v>
      </c>
    </row>
    <row r="82" spans="1:20" ht="99.75" x14ac:dyDescent="0.2">
      <c r="A82" s="21">
        <v>72</v>
      </c>
      <c r="B82" s="21" t="s">
        <v>296</v>
      </c>
      <c r="C82" s="21" t="s">
        <v>42</v>
      </c>
      <c r="D82" s="21" t="str">
        <f t="shared" si="1"/>
        <v>N/A</v>
      </c>
      <c r="E82" s="21" t="s">
        <v>42</v>
      </c>
      <c r="F82" s="21" t="s">
        <v>408</v>
      </c>
      <c r="G82" s="21" t="s">
        <v>153</v>
      </c>
      <c r="H82" s="21" t="s">
        <v>35</v>
      </c>
      <c r="I82" s="24">
        <v>45658</v>
      </c>
      <c r="J82" s="24">
        <v>46022</v>
      </c>
      <c r="K82" s="21" t="s">
        <v>409</v>
      </c>
      <c r="L82" s="21">
        <v>4</v>
      </c>
      <c r="M82" s="21" t="s">
        <v>410</v>
      </c>
      <c r="N82" s="21" t="s">
        <v>411</v>
      </c>
      <c r="O82" s="21" t="s">
        <v>40</v>
      </c>
      <c r="P82" s="21" t="s">
        <v>412</v>
      </c>
      <c r="Q82" s="21" t="s">
        <v>42</v>
      </c>
      <c r="R82" s="21" t="s">
        <v>389</v>
      </c>
      <c r="S82" s="41">
        <v>1</v>
      </c>
      <c r="T82" s="35" t="s">
        <v>453</v>
      </c>
    </row>
    <row r="83" spans="1:20" ht="185.25" x14ac:dyDescent="0.2">
      <c r="A83" s="21">
        <v>73</v>
      </c>
      <c r="B83" s="21" t="s">
        <v>296</v>
      </c>
      <c r="C83" s="21" t="s">
        <v>42</v>
      </c>
      <c r="D83" s="21" t="str">
        <f t="shared" si="1"/>
        <v>N/A</v>
      </c>
      <c r="E83" s="21" t="s">
        <v>42</v>
      </c>
      <c r="F83" s="21" t="s">
        <v>413</v>
      </c>
      <c r="G83" s="21" t="s">
        <v>153</v>
      </c>
      <c r="H83" s="21" t="s">
        <v>289</v>
      </c>
      <c r="I83" s="24">
        <v>45658</v>
      </c>
      <c r="J83" s="24">
        <v>46022</v>
      </c>
      <c r="K83" s="21" t="s">
        <v>414</v>
      </c>
      <c r="L83" s="21">
        <v>4</v>
      </c>
      <c r="M83" s="21" t="s">
        <v>410</v>
      </c>
      <c r="N83" s="21" t="s">
        <v>411</v>
      </c>
      <c r="O83" s="21" t="s">
        <v>40</v>
      </c>
      <c r="P83" s="21" t="s">
        <v>412</v>
      </c>
      <c r="Q83" s="21" t="s">
        <v>42</v>
      </c>
      <c r="R83" s="21" t="s">
        <v>389</v>
      </c>
      <c r="S83" s="41">
        <v>1</v>
      </c>
      <c r="T83" s="35" t="s">
        <v>454</v>
      </c>
    </row>
    <row r="84" spans="1:20" ht="85.5" x14ac:dyDescent="0.2">
      <c r="A84" s="21">
        <v>74</v>
      </c>
      <c r="B84" s="21" t="s">
        <v>296</v>
      </c>
      <c r="C84" s="21" t="s">
        <v>42</v>
      </c>
      <c r="D84" s="21" t="str">
        <f t="shared" si="1"/>
        <v>N/A</v>
      </c>
      <c r="E84" s="21" t="s">
        <v>42</v>
      </c>
      <c r="F84" s="21" t="s">
        <v>415</v>
      </c>
      <c r="G84" s="21" t="s">
        <v>153</v>
      </c>
      <c r="H84" s="21" t="s">
        <v>113</v>
      </c>
      <c r="I84" s="24">
        <v>45658</v>
      </c>
      <c r="J84" s="24">
        <v>46022</v>
      </c>
      <c r="K84" s="21" t="s">
        <v>416</v>
      </c>
      <c r="L84" s="23">
        <v>1</v>
      </c>
      <c r="M84" s="21" t="s">
        <v>417</v>
      </c>
      <c r="N84" s="21" t="s">
        <v>418</v>
      </c>
      <c r="O84" s="21" t="s">
        <v>40</v>
      </c>
      <c r="P84" s="21" t="s">
        <v>412</v>
      </c>
      <c r="Q84" s="21" t="s">
        <v>42</v>
      </c>
      <c r="R84" s="21" t="s">
        <v>389</v>
      </c>
      <c r="S84" s="41">
        <v>0.98</v>
      </c>
      <c r="T84" s="35" t="s">
        <v>455</v>
      </c>
    </row>
    <row r="85" spans="1:20" ht="99.75" x14ac:dyDescent="0.2">
      <c r="A85" s="21">
        <v>75</v>
      </c>
      <c r="B85" s="21" t="s">
        <v>296</v>
      </c>
      <c r="C85" s="21" t="s">
        <v>42</v>
      </c>
      <c r="D85" s="21" t="str">
        <f t="shared" si="1"/>
        <v>N/A</v>
      </c>
      <c r="E85" s="21" t="s">
        <v>42</v>
      </c>
      <c r="F85" s="21" t="s">
        <v>419</v>
      </c>
      <c r="G85" s="21" t="s">
        <v>104</v>
      </c>
      <c r="H85" s="21"/>
      <c r="I85" s="24">
        <v>45778</v>
      </c>
      <c r="J85" s="24">
        <v>46022</v>
      </c>
      <c r="K85" s="21" t="s">
        <v>420</v>
      </c>
      <c r="L85" s="23">
        <v>0.95</v>
      </c>
      <c r="M85" s="21" t="s">
        <v>421</v>
      </c>
      <c r="N85" s="21" t="s">
        <v>422</v>
      </c>
      <c r="O85" s="21" t="s">
        <v>40</v>
      </c>
      <c r="P85" s="21" t="s">
        <v>423</v>
      </c>
      <c r="Q85" s="21" t="s">
        <v>42</v>
      </c>
      <c r="R85" s="21" t="s">
        <v>424</v>
      </c>
      <c r="S85" s="41">
        <v>1</v>
      </c>
      <c r="T85" s="32" t="s">
        <v>488</v>
      </c>
    </row>
    <row r="86" spans="1:20" ht="85.5" x14ac:dyDescent="0.2">
      <c r="A86" s="21">
        <v>76</v>
      </c>
      <c r="B86" s="21" t="s">
        <v>296</v>
      </c>
      <c r="C86" s="21" t="s">
        <v>42</v>
      </c>
      <c r="D86" s="21" t="str">
        <f t="shared" si="1"/>
        <v>N/A</v>
      </c>
      <c r="E86" s="21" t="s">
        <v>42</v>
      </c>
      <c r="F86" s="21" t="s">
        <v>425</v>
      </c>
      <c r="G86" s="21" t="s">
        <v>104</v>
      </c>
      <c r="H86" s="21"/>
      <c r="I86" s="24">
        <v>45658</v>
      </c>
      <c r="J86" s="24">
        <v>46022</v>
      </c>
      <c r="K86" s="21" t="s">
        <v>420</v>
      </c>
      <c r="L86" s="23">
        <v>0.8</v>
      </c>
      <c r="M86" s="21" t="s">
        <v>426</v>
      </c>
      <c r="N86" s="21" t="s">
        <v>422</v>
      </c>
      <c r="O86" s="21" t="s">
        <v>40</v>
      </c>
      <c r="P86" s="21" t="s">
        <v>423</v>
      </c>
      <c r="Q86" s="21" t="s">
        <v>42</v>
      </c>
      <c r="R86" s="21" t="s">
        <v>424</v>
      </c>
      <c r="S86" s="41">
        <v>1</v>
      </c>
      <c r="T86" s="32" t="s">
        <v>456</v>
      </c>
    </row>
    <row r="87" spans="1:20" ht="313.5" x14ac:dyDescent="0.2">
      <c r="A87" s="21">
        <v>77</v>
      </c>
      <c r="B87" s="21" t="s">
        <v>296</v>
      </c>
      <c r="C87" s="21" t="s">
        <v>42</v>
      </c>
      <c r="D87" s="21" t="str">
        <f t="shared" si="1"/>
        <v>N/A</v>
      </c>
      <c r="E87" s="21" t="s">
        <v>42</v>
      </c>
      <c r="F87" s="21" t="s">
        <v>427</v>
      </c>
      <c r="G87" s="21" t="s">
        <v>104</v>
      </c>
      <c r="H87" s="21" t="s">
        <v>428</v>
      </c>
      <c r="I87" s="24">
        <v>45689</v>
      </c>
      <c r="J87" s="24">
        <v>46022</v>
      </c>
      <c r="K87" s="21" t="s">
        <v>429</v>
      </c>
      <c r="L87" s="21">
        <v>2</v>
      </c>
      <c r="M87" s="21" t="s">
        <v>430</v>
      </c>
      <c r="N87" s="21" t="s">
        <v>54</v>
      </c>
      <c r="O87" s="21" t="s">
        <v>40</v>
      </c>
      <c r="P87" s="21" t="s">
        <v>431</v>
      </c>
      <c r="Q87" s="21" t="s">
        <v>432</v>
      </c>
      <c r="R87" s="21" t="s">
        <v>433</v>
      </c>
      <c r="S87" s="41">
        <v>1</v>
      </c>
      <c r="T87" s="32" t="s">
        <v>457</v>
      </c>
    </row>
    <row r="88" spans="1:20" ht="71.25" x14ac:dyDescent="0.2">
      <c r="A88" s="26">
        <v>78</v>
      </c>
      <c r="B88" s="27" t="s">
        <v>296</v>
      </c>
      <c r="C88" s="27" t="s">
        <v>42</v>
      </c>
      <c r="D88" s="21"/>
      <c r="E88" s="27" t="s">
        <v>42</v>
      </c>
      <c r="F88" s="27" t="s">
        <v>434</v>
      </c>
      <c r="G88" s="27" t="s">
        <v>104</v>
      </c>
      <c r="H88" s="27" t="s">
        <v>289</v>
      </c>
      <c r="I88" s="28">
        <v>45658</v>
      </c>
      <c r="J88" s="28">
        <v>46022</v>
      </c>
      <c r="K88" s="27" t="s">
        <v>435</v>
      </c>
      <c r="L88" s="27">
        <v>2</v>
      </c>
      <c r="M88" s="27" t="s">
        <v>430</v>
      </c>
      <c r="N88" s="27" t="s">
        <v>273</v>
      </c>
      <c r="O88" s="27" t="s">
        <v>40</v>
      </c>
      <c r="P88" s="27" t="s">
        <v>431</v>
      </c>
      <c r="Q88" s="27" t="s">
        <v>42</v>
      </c>
      <c r="R88" s="27" t="s">
        <v>436</v>
      </c>
      <c r="S88" s="47"/>
      <c r="T88" s="50" t="s">
        <v>475</v>
      </c>
    </row>
    <row r="89" spans="1:20" ht="85.5" x14ac:dyDescent="0.2">
      <c r="A89" s="21">
        <v>79</v>
      </c>
      <c r="B89" s="21" t="s">
        <v>296</v>
      </c>
      <c r="C89" s="21" t="s">
        <v>42</v>
      </c>
      <c r="D89" s="21" t="str">
        <f t="shared" si="1"/>
        <v>N/A</v>
      </c>
      <c r="E89" s="21" t="s">
        <v>42</v>
      </c>
      <c r="F89" s="21" t="s">
        <v>437</v>
      </c>
      <c r="G89" s="21" t="s">
        <v>104</v>
      </c>
      <c r="H89" s="21" t="s">
        <v>289</v>
      </c>
      <c r="I89" s="24">
        <v>45658</v>
      </c>
      <c r="J89" s="24">
        <v>46022</v>
      </c>
      <c r="K89" s="21" t="s">
        <v>438</v>
      </c>
      <c r="L89" s="21">
        <v>2</v>
      </c>
      <c r="M89" s="21" t="s">
        <v>430</v>
      </c>
      <c r="N89" s="21" t="s">
        <v>273</v>
      </c>
      <c r="O89" s="21" t="s">
        <v>40</v>
      </c>
      <c r="P89" s="21" t="s">
        <v>439</v>
      </c>
      <c r="Q89" s="21" t="s">
        <v>42</v>
      </c>
      <c r="R89" s="21" t="s">
        <v>436</v>
      </c>
      <c r="S89" s="41">
        <v>1</v>
      </c>
      <c r="T89" s="32" t="s">
        <v>458</v>
      </c>
    </row>
    <row r="90" spans="1:20" ht="99.75" x14ac:dyDescent="0.2">
      <c r="A90" s="21">
        <v>80</v>
      </c>
      <c r="B90" s="21" t="s">
        <v>296</v>
      </c>
      <c r="C90" s="21" t="s">
        <v>42</v>
      </c>
      <c r="D90" s="21" t="str">
        <f t="shared" si="1"/>
        <v>N/A</v>
      </c>
      <c r="E90" s="21" t="s">
        <v>42</v>
      </c>
      <c r="F90" s="21" t="s">
        <v>440</v>
      </c>
      <c r="G90" s="21" t="s">
        <v>35</v>
      </c>
      <c r="H90" s="21" t="s">
        <v>289</v>
      </c>
      <c r="I90" s="24">
        <v>45689</v>
      </c>
      <c r="J90" s="24">
        <v>45899</v>
      </c>
      <c r="K90" s="21" t="s">
        <v>441</v>
      </c>
      <c r="L90" s="21">
        <v>1</v>
      </c>
      <c r="M90" s="21" t="s">
        <v>442</v>
      </c>
      <c r="N90" s="21" t="s">
        <v>443</v>
      </c>
      <c r="O90" s="21" t="s">
        <v>40</v>
      </c>
      <c r="P90" s="21" t="s">
        <v>300</v>
      </c>
      <c r="Q90" s="21" t="s">
        <v>319</v>
      </c>
      <c r="R90" s="21" t="s">
        <v>43</v>
      </c>
      <c r="S90" s="41">
        <v>1</v>
      </c>
      <c r="T90" s="32" t="s">
        <v>459</v>
      </c>
    </row>
    <row r="91" spans="1:20" ht="22.5" customHeight="1" x14ac:dyDescent="0.2">
      <c r="A91" s="8"/>
      <c r="B91" s="8"/>
      <c r="C91" s="8"/>
      <c r="D91" s="8"/>
      <c r="E91" s="8"/>
      <c r="F91" s="8"/>
      <c r="G91" s="8"/>
      <c r="H91" s="8"/>
      <c r="I91" s="8"/>
      <c r="J91" s="8"/>
      <c r="K91" s="8"/>
      <c r="L91" s="8"/>
      <c r="M91" s="8"/>
      <c r="N91" s="8"/>
      <c r="O91" s="8"/>
      <c r="P91" s="8"/>
      <c r="Q91" s="8"/>
      <c r="R91" s="9" t="s">
        <v>444</v>
      </c>
      <c r="S91" s="10">
        <f>AVERAGE(S11:S90)</f>
        <v>0.96520405405405407</v>
      </c>
      <c r="T91" s="8"/>
    </row>
    <row r="92" spans="1:20" ht="14.25" customHeight="1" x14ac:dyDescent="0.25">
      <c r="A92" s="8"/>
      <c r="B92" s="8"/>
      <c r="C92" s="8"/>
      <c r="D92" s="8"/>
      <c r="E92" s="8"/>
      <c r="F92" s="8"/>
      <c r="G92" s="8"/>
      <c r="H92" s="8"/>
      <c r="I92" s="8"/>
      <c r="J92" s="8"/>
      <c r="K92" s="8"/>
      <c r="L92" s="8"/>
      <c r="M92" s="8"/>
      <c r="N92" s="8"/>
      <c r="O92" s="11"/>
      <c r="P92" s="8"/>
      <c r="Q92" s="8"/>
      <c r="R92" s="8"/>
      <c r="S92" s="38"/>
      <c r="T92" s="11"/>
    </row>
    <row r="93" spans="1:20" ht="24.95" customHeight="1" x14ac:dyDescent="0.2">
      <c r="A93" s="84" t="s">
        <v>445</v>
      </c>
      <c r="B93" s="85"/>
      <c r="C93" s="85"/>
      <c r="D93" s="85"/>
      <c r="E93" s="85"/>
      <c r="F93" s="85"/>
      <c r="G93" s="85"/>
      <c r="H93" s="85"/>
      <c r="I93" s="85"/>
      <c r="J93" s="85"/>
      <c r="K93" s="85"/>
      <c r="L93" s="85"/>
      <c r="M93" s="85"/>
      <c r="N93" s="86"/>
      <c r="O93" s="56" t="s">
        <v>462</v>
      </c>
      <c r="P93" s="57"/>
      <c r="Q93" s="57"/>
      <c r="R93" s="57"/>
      <c r="S93" s="57"/>
      <c r="T93" s="58"/>
    </row>
    <row r="94" spans="1:20" ht="24.95" customHeight="1" x14ac:dyDescent="0.2">
      <c r="A94" s="87"/>
      <c r="B94" s="88"/>
      <c r="C94" s="88"/>
      <c r="D94" s="88"/>
      <c r="E94" s="88"/>
      <c r="F94" s="88"/>
      <c r="G94" s="88"/>
      <c r="H94" s="88"/>
      <c r="I94" s="88"/>
      <c r="J94" s="88"/>
      <c r="K94" s="88"/>
      <c r="L94" s="88"/>
      <c r="M94" s="88"/>
      <c r="N94" s="89"/>
      <c r="O94" s="56" t="s">
        <v>463</v>
      </c>
      <c r="P94" s="57"/>
      <c r="Q94" s="57"/>
      <c r="R94" s="57"/>
      <c r="S94" s="57"/>
      <c r="T94" s="58"/>
    </row>
    <row r="95" spans="1:20" ht="24.95" customHeight="1" x14ac:dyDescent="0.2">
      <c r="A95" s="87"/>
      <c r="B95" s="88"/>
      <c r="C95" s="88"/>
      <c r="D95" s="88"/>
      <c r="E95" s="88"/>
      <c r="F95" s="88"/>
      <c r="G95" s="88"/>
      <c r="H95" s="88"/>
      <c r="I95" s="88"/>
      <c r="J95" s="88"/>
      <c r="K95" s="88"/>
      <c r="L95" s="88"/>
      <c r="M95" s="88"/>
      <c r="N95" s="89"/>
      <c r="O95" s="56" t="s">
        <v>464</v>
      </c>
      <c r="P95" s="57"/>
      <c r="Q95" s="57"/>
      <c r="R95" s="57"/>
      <c r="S95" s="57"/>
      <c r="T95" s="58"/>
    </row>
    <row r="96" spans="1:20" ht="24.95" customHeight="1" x14ac:dyDescent="0.2">
      <c r="A96" s="90"/>
      <c r="B96" s="91"/>
      <c r="C96" s="91"/>
      <c r="D96" s="91"/>
      <c r="E96" s="91"/>
      <c r="F96" s="91"/>
      <c r="G96" s="91"/>
      <c r="H96" s="91"/>
      <c r="I96" s="91"/>
      <c r="J96" s="91"/>
      <c r="K96" s="91"/>
      <c r="L96" s="91"/>
      <c r="M96" s="91"/>
      <c r="N96" s="92"/>
      <c r="O96" s="56" t="s">
        <v>465</v>
      </c>
      <c r="P96" s="57"/>
      <c r="Q96" s="57"/>
      <c r="R96" s="57"/>
      <c r="S96" s="57"/>
      <c r="T96" s="58"/>
    </row>
    <row r="97" spans="1:20" ht="14.25" customHeight="1" x14ac:dyDescent="0.2">
      <c r="A97" s="12"/>
      <c r="B97" s="12"/>
      <c r="C97" s="12"/>
      <c r="D97" s="12"/>
      <c r="E97" s="12"/>
      <c r="F97" s="12"/>
      <c r="G97" s="12"/>
      <c r="H97" s="12"/>
      <c r="I97" s="12"/>
      <c r="J97" s="12"/>
      <c r="K97" s="12"/>
      <c r="L97" s="12"/>
      <c r="M97" s="12"/>
      <c r="N97" s="12"/>
      <c r="O97" s="12"/>
      <c r="P97" s="12"/>
      <c r="Q97" s="12"/>
      <c r="R97" s="12"/>
      <c r="S97" s="13"/>
      <c r="T97" s="14"/>
    </row>
    <row r="98" spans="1:20" ht="14.25" customHeight="1" x14ac:dyDescent="0.2">
      <c r="A98" s="12"/>
      <c r="B98" s="12"/>
      <c r="C98" s="12"/>
      <c r="D98" s="12"/>
      <c r="E98" s="12"/>
      <c r="F98" s="12"/>
      <c r="G98" s="12"/>
      <c r="H98" s="12"/>
      <c r="I98" s="12"/>
      <c r="J98" s="12"/>
      <c r="K98" s="12"/>
      <c r="L98" s="12"/>
      <c r="M98" s="12"/>
      <c r="N98" s="12"/>
      <c r="O98" s="12"/>
      <c r="P98" s="12"/>
      <c r="Q98" s="12"/>
      <c r="R98" s="12"/>
      <c r="S98" s="13"/>
      <c r="T98" s="14"/>
    </row>
    <row r="99" spans="1:20" ht="14.25" customHeight="1" x14ac:dyDescent="0.2">
      <c r="A99" s="12"/>
      <c r="B99" s="12"/>
      <c r="C99" s="12"/>
      <c r="D99" s="12"/>
      <c r="E99" s="12"/>
      <c r="F99" s="12"/>
      <c r="G99" s="12"/>
      <c r="H99" s="12"/>
      <c r="I99" s="12"/>
      <c r="J99" s="12"/>
      <c r="K99" s="12"/>
      <c r="L99" s="12"/>
      <c r="M99" s="12"/>
      <c r="N99" s="12"/>
      <c r="O99" s="12"/>
      <c r="P99" s="12"/>
      <c r="Q99" s="12"/>
      <c r="R99" s="12"/>
      <c r="S99" s="15"/>
      <c r="T99" s="12"/>
    </row>
    <row r="100" spans="1:20" ht="14.25" customHeight="1" x14ac:dyDescent="0.2">
      <c r="A100" s="12"/>
      <c r="B100" s="12"/>
      <c r="C100" s="12"/>
      <c r="D100" s="12"/>
      <c r="E100" s="12"/>
      <c r="F100" s="12"/>
      <c r="G100" s="12"/>
      <c r="H100" s="12"/>
      <c r="I100" s="12"/>
      <c r="J100" s="12"/>
      <c r="K100" s="12"/>
      <c r="L100" s="12"/>
      <c r="M100" s="12"/>
      <c r="N100" s="12"/>
      <c r="O100" s="12"/>
      <c r="P100" s="12"/>
      <c r="Q100" s="12"/>
      <c r="R100" s="12"/>
      <c r="S100" s="15"/>
      <c r="T100" s="12"/>
    </row>
    <row r="101" spans="1:20" ht="14.25" customHeight="1" x14ac:dyDescent="0.2">
      <c r="A101" s="12"/>
      <c r="B101" s="12"/>
      <c r="C101" s="12"/>
      <c r="D101" s="12"/>
      <c r="E101" s="16"/>
      <c r="F101" s="16"/>
      <c r="G101" s="16"/>
      <c r="H101" s="16"/>
      <c r="I101" s="12"/>
      <c r="J101" s="12"/>
      <c r="K101" s="12"/>
      <c r="L101" s="12"/>
      <c r="M101" s="12"/>
      <c r="N101" s="12"/>
      <c r="O101" s="12"/>
      <c r="P101" s="12"/>
      <c r="Q101" s="12"/>
      <c r="R101" s="12"/>
      <c r="S101" s="20"/>
      <c r="T101" s="18"/>
    </row>
    <row r="102" spans="1:20" ht="14.25" customHeight="1" x14ac:dyDescent="0.2">
      <c r="A102" s="12"/>
      <c r="B102" s="12"/>
      <c r="C102" s="12"/>
      <c r="D102" s="12"/>
      <c r="E102" s="16"/>
      <c r="F102" s="16"/>
      <c r="G102" s="16"/>
      <c r="H102" s="16"/>
      <c r="I102" s="12"/>
      <c r="J102" s="12"/>
      <c r="K102" s="12"/>
      <c r="L102" s="12"/>
      <c r="M102" s="12"/>
      <c r="N102" s="12"/>
      <c r="O102" s="12"/>
      <c r="P102" s="12"/>
      <c r="Q102" s="12"/>
      <c r="R102" s="12"/>
      <c r="S102" s="20"/>
      <c r="T102" s="18"/>
    </row>
    <row r="103" spans="1:20" ht="14.25" customHeight="1" x14ac:dyDescent="0.2">
      <c r="A103" s="12"/>
      <c r="B103" s="12"/>
      <c r="C103" s="12"/>
      <c r="D103" s="12"/>
      <c r="E103" s="16"/>
      <c r="F103" s="16"/>
      <c r="G103" s="16"/>
      <c r="H103" s="16"/>
      <c r="I103" s="12"/>
      <c r="J103" s="12"/>
      <c r="K103" s="12"/>
      <c r="L103" s="12"/>
      <c r="M103" s="12"/>
      <c r="N103" s="12"/>
      <c r="O103" s="12"/>
      <c r="P103" s="12"/>
      <c r="Q103" s="12"/>
      <c r="R103" s="12"/>
      <c r="S103" s="20"/>
      <c r="T103" s="18"/>
    </row>
    <row r="104" spans="1:20" ht="14.25" customHeight="1" x14ac:dyDescent="0.2">
      <c r="A104" s="12"/>
      <c r="B104" s="12"/>
      <c r="C104" s="12"/>
      <c r="D104" s="12"/>
      <c r="E104" s="16"/>
      <c r="F104" s="16"/>
      <c r="G104" s="16"/>
      <c r="H104" s="16"/>
      <c r="I104" s="12"/>
      <c r="J104" s="12"/>
      <c r="K104" s="12"/>
      <c r="L104" s="12"/>
      <c r="M104" s="12"/>
      <c r="N104" s="12"/>
      <c r="O104" s="12"/>
      <c r="P104" s="12"/>
      <c r="Q104" s="12"/>
      <c r="R104" s="12"/>
      <c r="S104" s="20"/>
      <c r="T104" s="18"/>
    </row>
    <row r="105" spans="1:20" ht="14.25" customHeight="1" x14ac:dyDescent="0.2">
      <c r="A105" s="12"/>
      <c r="B105" s="12"/>
      <c r="C105" s="12"/>
      <c r="D105" s="12"/>
      <c r="E105" s="16"/>
      <c r="F105" s="16"/>
      <c r="G105" s="16"/>
      <c r="H105" s="16"/>
      <c r="I105" s="12"/>
      <c r="J105" s="12"/>
      <c r="K105" s="12"/>
      <c r="L105" s="12"/>
      <c r="M105" s="12"/>
      <c r="N105" s="12"/>
      <c r="O105" s="12"/>
      <c r="P105" s="12"/>
      <c r="Q105" s="12"/>
      <c r="R105" s="12"/>
      <c r="S105" s="20"/>
      <c r="T105" s="18"/>
    </row>
    <row r="106" spans="1:20" ht="14.25" customHeight="1" x14ac:dyDescent="0.2">
      <c r="A106" s="12"/>
      <c r="B106" s="12"/>
      <c r="C106" s="12"/>
      <c r="D106" s="12"/>
      <c r="E106" s="16"/>
      <c r="F106" s="16"/>
      <c r="G106" s="16"/>
      <c r="H106" s="16"/>
      <c r="I106" s="12"/>
      <c r="J106" s="12"/>
      <c r="K106" s="12"/>
      <c r="L106" s="12"/>
      <c r="M106" s="12"/>
      <c r="N106" s="12"/>
      <c r="O106" s="12"/>
      <c r="P106" s="12"/>
      <c r="Q106" s="12"/>
      <c r="R106" s="12"/>
      <c r="S106" s="20"/>
      <c r="T106" s="18"/>
    </row>
    <row r="107" spans="1:20" ht="14.25" customHeight="1" x14ac:dyDescent="0.2">
      <c r="A107" s="12"/>
      <c r="B107" s="12"/>
      <c r="C107" s="12"/>
      <c r="D107" s="12"/>
      <c r="E107" s="16"/>
      <c r="F107" s="16"/>
      <c r="G107" s="16"/>
      <c r="H107" s="16"/>
      <c r="I107" s="12"/>
      <c r="J107" s="12"/>
      <c r="K107" s="12"/>
      <c r="L107" s="12"/>
      <c r="M107" s="12"/>
      <c r="N107" s="12"/>
      <c r="O107" s="12"/>
      <c r="P107" s="12"/>
      <c r="Q107" s="12"/>
      <c r="R107" s="12"/>
      <c r="S107" s="20"/>
      <c r="T107" s="18"/>
    </row>
    <row r="108" spans="1:20" ht="14.25" customHeight="1" x14ac:dyDescent="0.2">
      <c r="A108" s="12"/>
      <c r="B108" s="12"/>
      <c r="C108" s="12"/>
      <c r="D108" s="12"/>
      <c r="E108" s="16"/>
      <c r="F108" s="16"/>
      <c r="G108" s="16"/>
      <c r="H108" s="16"/>
      <c r="I108" s="12"/>
      <c r="J108" s="12"/>
      <c r="K108" s="12"/>
      <c r="L108" s="12"/>
      <c r="M108" s="12"/>
      <c r="N108" s="12"/>
      <c r="O108" s="12"/>
      <c r="P108" s="12"/>
      <c r="Q108" s="12"/>
      <c r="R108" s="12"/>
      <c r="S108" s="20"/>
      <c r="T108" s="18"/>
    </row>
    <row r="109" spans="1:20" ht="14.25" customHeight="1" x14ac:dyDescent="0.2">
      <c r="A109" s="12"/>
      <c r="B109" s="12"/>
      <c r="C109" s="12"/>
      <c r="D109" s="12"/>
      <c r="E109" s="16"/>
      <c r="F109" s="16"/>
      <c r="G109" s="16"/>
      <c r="H109" s="16"/>
      <c r="I109" s="12"/>
      <c r="J109" s="12"/>
      <c r="K109" s="12"/>
      <c r="L109" s="12"/>
      <c r="M109" s="12"/>
      <c r="N109" s="12"/>
      <c r="O109" s="12"/>
      <c r="P109" s="12"/>
      <c r="Q109" s="12"/>
      <c r="R109" s="12"/>
      <c r="S109" s="20"/>
      <c r="T109" s="18"/>
    </row>
    <row r="110" spans="1:20" ht="14.25" customHeight="1" x14ac:dyDescent="0.2">
      <c r="A110" s="12"/>
      <c r="B110" s="12"/>
      <c r="C110" s="12"/>
      <c r="D110" s="12"/>
      <c r="E110" s="16"/>
      <c r="F110" s="16"/>
      <c r="G110" s="16"/>
      <c r="H110" s="16"/>
      <c r="I110" s="12"/>
      <c r="J110" s="12"/>
      <c r="K110" s="12"/>
      <c r="L110" s="12"/>
      <c r="M110" s="12"/>
      <c r="N110" s="12"/>
      <c r="O110" s="12"/>
      <c r="P110" s="12"/>
      <c r="Q110" s="12"/>
      <c r="R110" s="12"/>
      <c r="S110" s="20"/>
      <c r="T110" s="18"/>
    </row>
    <row r="111" spans="1:20" ht="14.25" customHeight="1" x14ac:dyDescent="0.2">
      <c r="A111" s="12"/>
      <c r="B111" s="12"/>
      <c r="C111" s="12"/>
      <c r="D111" s="12"/>
      <c r="E111" s="16"/>
      <c r="F111" s="16"/>
      <c r="G111" s="16"/>
      <c r="H111" s="16"/>
      <c r="I111" s="12"/>
      <c r="J111" s="12"/>
      <c r="K111" s="12"/>
      <c r="L111" s="12"/>
      <c r="M111" s="12"/>
      <c r="N111" s="12"/>
      <c r="O111" s="12"/>
      <c r="P111" s="12"/>
      <c r="Q111" s="12"/>
      <c r="R111" s="12"/>
      <c r="S111" s="20"/>
      <c r="T111" s="18"/>
    </row>
    <row r="112" spans="1:20" ht="14.25" customHeight="1" x14ac:dyDescent="0.2">
      <c r="A112" s="12"/>
      <c r="B112" s="12"/>
      <c r="C112" s="12"/>
      <c r="D112" s="12"/>
      <c r="E112" s="16"/>
      <c r="F112" s="16"/>
      <c r="G112" s="16"/>
      <c r="H112" s="16"/>
      <c r="I112" s="12"/>
      <c r="J112" s="12"/>
      <c r="K112" s="12"/>
      <c r="L112" s="12"/>
      <c r="M112" s="12"/>
      <c r="N112" s="12"/>
      <c r="O112" s="12"/>
      <c r="P112" s="12"/>
      <c r="Q112" s="12"/>
      <c r="R112" s="12"/>
      <c r="S112" s="20"/>
      <c r="T112" s="18"/>
    </row>
    <row r="113" spans="1:20" ht="14.25" customHeight="1" x14ac:dyDescent="0.2">
      <c r="A113" s="12"/>
      <c r="B113" s="12"/>
      <c r="C113" s="12"/>
      <c r="D113" s="12"/>
      <c r="E113" s="16"/>
      <c r="F113" s="16"/>
      <c r="G113" s="16"/>
      <c r="H113" s="16"/>
      <c r="I113" s="12"/>
      <c r="J113" s="12"/>
      <c r="K113" s="12"/>
      <c r="L113" s="12"/>
      <c r="M113" s="12"/>
      <c r="N113" s="12"/>
      <c r="O113" s="12"/>
      <c r="P113" s="12"/>
      <c r="Q113" s="12"/>
      <c r="R113" s="12"/>
      <c r="S113" s="20"/>
      <c r="T113" s="18"/>
    </row>
    <row r="114" spans="1:20" ht="14.25" customHeight="1" x14ac:dyDescent="0.2">
      <c r="A114" s="12"/>
      <c r="B114" s="12"/>
      <c r="C114" s="12"/>
      <c r="D114" s="12"/>
      <c r="E114" s="16"/>
      <c r="F114" s="16"/>
      <c r="G114" s="16"/>
      <c r="H114" s="16"/>
      <c r="I114" s="12"/>
      <c r="J114" s="12"/>
      <c r="K114" s="12"/>
      <c r="L114" s="12"/>
      <c r="M114" s="12"/>
      <c r="N114" s="12"/>
      <c r="O114" s="12"/>
      <c r="P114" s="12"/>
      <c r="Q114" s="12"/>
      <c r="R114" s="12"/>
      <c r="S114" s="20"/>
      <c r="T114" s="18"/>
    </row>
    <row r="115" spans="1:20" ht="14.25" customHeight="1" x14ac:dyDescent="0.2">
      <c r="A115" s="12"/>
      <c r="B115" s="12"/>
      <c r="C115" s="12"/>
      <c r="D115" s="12"/>
      <c r="E115" s="16"/>
      <c r="F115" s="16"/>
      <c r="G115" s="16"/>
      <c r="H115" s="16"/>
      <c r="I115" s="12"/>
      <c r="J115" s="12"/>
      <c r="K115" s="12"/>
      <c r="L115" s="12"/>
      <c r="M115" s="12"/>
      <c r="N115" s="12"/>
      <c r="O115" s="12"/>
      <c r="P115" s="12"/>
      <c r="Q115" s="12"/>
      <c r="R115" s="12"/>
      <c r="S115" s="20"/>
      <c r="T115" s="18"/>
    </row>
    <row r="116" spans="1:20" ht="14.25" customHeight="1" x14ac:dyDescent="0.2">
      <c r="A116" s="12"/>
      <c r="B116" s="12"/>
      <c r="C116" s="12"/>
      <c r="D116" s="12"/>
      <c r="E116" s="16"/>
      <c r="F116" s="16"/>
      <c r="G116" s="16"/>
      <c r="H116" s="16"/>
      <c r="I116" s="12"/>
      <c r="J116" s="12"/>
      <c r="K116" s="12"/>
      <c r="L116" s="12"/>
      <c r="M116" s="12"/>
      <c r="N116" s="12"/>
      <c r="O116" s="12"/>
      <c r="P116" s="12"/>
      <c r="Q116" s="12"/>
      <c r="R116" s="12"/>
      <c r="S116" s="20"/>
      <c r="T116" s="18"/>
    </row>
    <row r="117" spans="1:20" ht="14.25" customHeight="1" x14ac:dyDescent="0.2">
      <c r="A117" s="12"/>
      <c r="B117" s="12"/>
      <c r="C117" s="12"/>
      <c r="D117" s="12"/>
      <c r="E117" s="16"/>
      <c r="F117" s="16"/>
      <c r="G117" s="16"/>
      <c r="H117" s="16"/>
      <c r="I117" s="12"/>
      <c r="J117" s="12"/>
      <c r="K117" s="12"/>
      <c r="L117" s="12"/>
      <c r="M117" s="12"/>
      <c r="N117" s="12"/>
      <c r="O117" s="12"/>
      <c r="P117" s="12"/>
      <c r="Q117" s="12"/>
      <c r="R117" s="12"/>
      <c r="S117" s="20"/>
      <c r="T117" s="18"/>
    </row>
    <row r="118" spans="1:20" ht="14.25" customHeight="1" x14ac:dyDescent="0.2">
      <c r="A118" s="12"/>
      <c r="B118" s="12"/>
      <c r="C118" s="12"/>
      <c r="D118" s="12"/>
      <c r="E118" s="16"/>
      <c r="F118" s="16"/>
      <c r="G118" s="16"/>
      <c r="H118" s="16"/>
      <c r="I118" s="12"/>
      <c r="J118" s="12"/>
      <c r="K118" s="12"/>
      <c r="L118" s="12"/>
      <c r="M118" s="12"/>
      <c r="N118" s="12"/>
      <c r="O118" s="12"/>
      <c r="P118" s="12"/>
      <c r="Q118" s="12"/>
      <c r="R118" s="12"/>
      <c r="S118" s="20"/>
      <c r="T118" s="18"/>
    </row>
    <row r="119" spans="1:20" ht="14.25" customHeight="1" x14ac:dyDescent="0.2">
      <c r="A119" s="12"/>
      <c r="B119" s="12"/>
      <c r="C119" s="12"/>
      <c r="D119" s="12"/>
      <c r="E119" s="16"/>
      <c r="F119" s="16"/>
      <c r="G119" s="16"/>
      <c r="H119" s="16"/>
      <c r="I119" s="12"/>
      <c r="J119" s="12"/>
      <c r="K119" s="12"/>
      <c r="L119" s="12"/>
      <c r="M119" s="12"/>
      <c r="N119" s="12"/>
      <c r="O119" s="12"/>
      <c r="P119" s="12"/>
      <c r="Q119" s="12"/>
      <c r="R119" s="12"/>
      <c r="S119" s="20"/>
      <c r="T119" s="18"/>
    </row>
    <row r="120" spans="1:20" ht="14.25" customHeight="1" x14ac:dyDescent="0.2">
      <c r="A120" s="12"/>
      <c r="B120" s="12"/>
      <c r="C120" s="12"/>
      <c r="D120" s="12"/>
      <c r="E120" s="16"/>
      <c r="F120" s="16"/>
      <c r="G120" s="16"/>
      <c r="H120" s="16"/>
      <c r="I120" s="12"/>
      <c r="J120" s="12"/>
      <c r="K120" s="12"/>
      <c r="L120" s="12"/>
      <c r="M120" s="12"/>
      <c r="N120" s="12"/>
      <c r="O120" s="12"/>
      <c r="P120" s="12"/>
      <c r="Q120" s="12"/>
      <c r="R120" s="12"/>
      <c r="S120" s="20"/>
      <c r="T120" s="18"/>
    </row>
    <row r="121" spans="1:20" ht="14.25" customHeight="1" x14ac:dyDescent="0.2">
      <c r="A121" s="12"/>
      <c r="B121" s="12"/>
      <c r="C121" s="12"/>
      <c r="D121" s="12"/>
      <c r="E121" s="16"/>
      <c r="F121" s="16"/>
      <c r="G121" s="16"/>
      <c r="H121" s="16"/>
      <c r="I121" s="12"/>
      <c r="J121" s="12"/>
      <c r="K121" s="12"/>
      <c r="L121" s="12"/>
      <c r="M121" s="12"/>
      <c r="N121" s="12"/>
      <c r="O121" s="12"/>
      <c r="P121" s="12"/>
      <c r="Q121" s="12"/>
      <c r="R121" s="12"/>
      <c r="S121" s="20"/>
      <c r="T121" s="18"/>
    </row>
    <row r="122" spans="1:20" ht="14.25" customHeight="1" x14ac:dyDescent="0.2">
      <c r="A122" s="12"/>
      <c r="B122" s="12"/>
      <c r="C122" s="12"/>
      <c r="D122" s="12"/>
      <c r="E122" s="16"/>
      <c r="F122" s="16"/>
      <c r="G122" s="16"/>
      <c r="H122" s="16"/>
      <c r="I122" s="12"/>
      <c r="J122" s="12"/>
      <c r="K122" s="12"/>
      <c r="L122" s="12"/>
      <c r="M122" s="12"/>
      <c r="N122" s="12"/>
      <c r="O122" s="12"/>
      <c r="P122" s="12"/>
      <c r="Q122" s="12"/>
      <c r="R122" s="12"/>
      <c r="S122" s="20"/>
      <c r="T122" s="18"/>
    </row>
    <row r="123" spans="1:20" ht="14.25" customHeight="1" x14ac:dyDescent="0.2">
      <c r="A123" s="12"/>
      <c r="B123" s="12"/>
      <c r="C123" s="12"/>
      <c r="D123" s="12"/>
      <c r="E123" s="16"/>
      <c r="F123" s="16"/>
      <c r="G123" s="16"/>
      <c r="H123" s="16"/>
      <c r="I123" s="12"/>
      <c r="J123" s="12"/>
      <c r="K123" s="12"/>
      <c r="L123" s="12"/>
      <c r="M123" s="12"/>
      <c r="N123" s="12"/>
      <c r="O123" s="12"/>
      <c r="P123" s="12"/>
      <c r="Q123" s="12"/>
      <c r="R123" s="12"/>
      <c r="S123" s="20"/>
      <c r="T123" s="18"/>
    </row>
    <row r="124" spans="1:20" ht="14.25" customHeight="1" x14ac:dyDescent="0.2">
      <c r="A124" s="12"/>
      <c r="B124" s="12"/>
      <c r="C124" s="12"/>
      <c r="D124" s="12"/>
      <c r="E124" s="16"/>
      <c r="F124" s="16"/>
      <c r="G124" s="16"/>
      <c r="H124" s="16"/>
      <c r="I124" s="12"/>
      <c r="J124" s="12"/>
      <c r="K124" s="12"/>
      <c r="L124" s="12"/>
      <c r="M124" s="12"/>
      <c r="N124" s="12"/>
      <c r="O124" s="12"/>
      <c r="P124" s="12"/>
      <c r="Q124" s="12"/>
      <c r="R124" s="12"/>
      <c r="S124" s="20"/>
      <c r="T124" s="18"/>
    </row>
    <row r="125" spans="1:20" ht="14.25" customHeight="1" x14ac:dyDescent="0.2">
      <c r="A125" s="12"/>
      <c r="B125" s="12"/>
      <c r="C125" s="12"/>
      <c r="D125" s="12"/>
      <c r="E125" s="16"/>
      <c r="F125" s="16"/>
      <c r="G125" s="16"/>
      <c r="H125" s="16"/>
      <c r="I125" s="12"/>
      <c r="J125" s="12"/>
      <c r="K125" s="12"/>
      <c r="L125" s="12"/>
      <c r="M125" s="12"/>
      <c r="N125" s="12"/>
      <c r="O125" s="12"/>
      <c r="P125" s="12"/>
      <c r="Q125" s="12"/>
      <c r="R125" s="12"/>
      <c r="S125" s="20"/>
      <c r="T125" s="18"/>
    </row>
    <row r="126" spans="1:20" ht="14.25" customHeight="1" x14ac:dyDescent="0.2">
      <c r="A126" s="12"/>
      <c r="B126" s="12"/>
      <c r="C126" s="12"/>
      <c r="D126" s="12"/>
      <c r="E126" s="16"/>
      <c r="F126" s="16"/>
      <c r="G126" s="16"/>
      <c r="H126" s="16"/>
      <c r="I126" s="12"/>
      <c r="J126" s="12"/>
      <c r="K126" s="12"/>
      <c r="L126" s="12"/>
      <c r="M126" s="12"/>
      <c r="N126" s="12"/>
      <c r="O126" s="12"/>
      <c r="P126" s="12"/>
      <c r="Q126" s="12"/>
      <c r="R126" s="12"/>
      <c r="S126" s="20"/>
      <c r="T126" s="18"/>
    </row>
    <row r="127" spans="1:20" ht="14.25" customHeight="1" x14ac:dyDescent="0.2">
      <c r="A127" s="12"/>
      <c r="B127" s="12"/>
      <c r="C127" s="12"/>
      <c r="D127" s="12"/>
      <c r="E127" s="16"/>
      <c r="F127" s="16"/>
      <c r="G127" s="16"/>
      <c r="H127" s="16"/>
      <c r="I127" s="12"/>
      <c r="J127" s="12"/>
      <c r="K127" s="12"/>
      <c r="L127" s="12"/>
      <c r="M127" s="12"/>
      <c r="N127" s="12"/>
      <c r="O127" s="12"/>
      <c r="P127" s="12"/>
      <c r="Q127" s="12"/>
      <c r="R127" s="12"/>
      <c r="S127" s="20"/>
      <c r="T127" s="18"/>
    </row>
    <row r="128" spans="1:20" ht="14.25" customHeight="1" x14ac:dyDescent="0.2">
      <c r="A128" s="12"/>
      <c r="B128" s="12"/>
      <c r="C128" s="12"/>
      <c r="D128" s="12"/>
      <c r="E128" s="16"/>
      <c r="F128" s="16"/>
      <c r="G128" s="16"/>
      <c r="H128" s="16"/>
      <c r="I128" s="12"/>
      <c r="J128" s="12"/>
      <c r="K128" s="12"/>
      <c r="L128" s="12"/>
      <c r="M128" s="12"/>
      <c r="N128" s="12"/>
      <c r="O128" s="12"/>
      <c r="P128" s="12"/>
      <c r="Q128" s="12"/>
      <c r="R128" s="12"/>
      <c r="S128" s="20"/>
      <c r="T128" s="18"/>
    </row>
    <row r="129" spans="1:20" ht="14.25" customHeight="1" x14ac:dyDescent="0.2">
      <c r="A129" s="12"/>
      <c r="B129" s="12"/>
      <c r="C129" s="12"/>
      <c r="D129" s="12"/>
      <c r="E129" s="16"/>
      <c r="F129" s="16"/>
      <c r="G129" s="16"/>
      <c r="H129" s="16"/>
      <c r="I129" s="12"/>
      <c r="J129" s="12"/>
      <c r="K129" s="12"/>
      <c r="L129" s="12"/>
      <c r="M129" s="12"/>
      <c r="N129" s="12"/>
      <c r="O129" s="12"/>
      <c r="P129" s="12"/>
      <c r="Q129" s="12"/>
      <c r="R129" s="12"/>
      <c r="S129" s="20"/>
      <c r="T129" s="18"/>
    </row>
    <row r="130" spans="1:20" ht="14.25" customHeight="1" x14ac:dyDescent="0.2">
      <c r="A130" s="12"/>
      <c r="B130" s="12"/>
      <c r="C130" s="12"/>
      <c r="D130" s="12"/>
      <c r="E130" s="16"/>
      <c r="F130" s="16"/>
      <c r="G130" s="16"/>
      <c r="H130" s="16"/>
      <c r="I130" s="12"/>
      <c r="J130" s="12"/>
      <c r="K130" s="12"/>
      <c r="L130" s="12"/>
      <c r="M130" s="12"/>
      <c r="N130" s="12"/>
      <c r="O130" s="12"/>
      <c r="P130" s="12"/>
      <c r="Q130" s="12"/>
      <c r="R130" s="12"/>
      <c r="S130" s="20"/>
      <c r="T130" s="18"/>
    </row>
    <row r="131" spans="1:20" ht="14.25" customHeight="1" x14ac:dyDescent="0.2">
      <c r="A131" s="12"/>
      <c r="B131" s="12"/>
      <c r="C131" s="12"/>
      <c r="D131" s="12"/>
      <c r="E131" s="16"/>
      <c r="F131" s="16"/>
      <c r="G131" s="16"/>
      <c r="H131" s="16"/>
      <c r="I131" s="12"/>
      <c r="J131" s="12"/>
      <c r="K131" s="12"/>
      <c r="L131" s="12"/>
      <c r="M131" s="12"/>
      <c r="N131" s="12"/>
      <c r="O131" s="12"/>
      <c r="P131" s="12"/>
      <c r="Q131" s="12"/>
      <c r="R131" s="12"/>
      <c r="S131" s="20"/>
      <c r="T131" s="18"/>
    </row>
    <row r="132" spans="1:20" ht="14.25" customHeight="1" x14ac:dyDescent="0.2">
      <c r="A132" s="12"/>
      <c r="B132" s="12"/>
      <c r="C132" s="12"/>
      <c r="D132" s="12"/>
      <c r="E132" s="16"/>
      <c r="F132" s="16"/>
      <c r="G132" s="16"/>
      <c r="H132" s="16"/>
      <c r="I132" s="12"/>
      <c r="J132" s="12"/>
      <c r="K132" s="12"/>
      <c r="L132" s="12"/>
      <c r="M132" s="12"/>
      <c r="N132" s="12"/>
      <c r="O132" s="12"/>
      <c r="P132" s="12"/>
      <c r="Q132" s="12"/>
      <c r="R132" s="12"/>
      <c r="S132" s="20"/>
      <c r="T132" s="18"/>
    </row>
    <row r="133" spans="1:20" ht="14.25" customHeight="1" x14ac:dyDescent="0.2">
      <c r="A133" s="12"/>
      <c r="B133" s="12"/>
      <c r="C133" s="12"/>
      <c r="D133" s="12"/>
      <c r="E133" s="16"/>
      <c r="F133" s="16"/>
      <c r="G133" s="16"/>
      <c r="H133" s="16"/>
      <c r="I133" s="12"/>
      <c r="J133" s="12"/>
      <c r="K133" s="12"/>
      <c r="L133" s="12"/>
      <c r="M133" s="12"/>
      <c r="N133" s="12"/>
      <c r="O133" s="12"/>
      <c r="P133" s="12"/>
      <c r="Q133" s="12"/>
      <c r="R133" s="12"/>
      <c r="S133" s="20"/>
      <c r="T133" s="18"/>
    </row>
    <row r="134" spans="1:20" ht="14.25" customHeight="1" x14ac:dyDescent="0.2">
      <c r="A134" s="12"/>
      <c r="B134" s="12"/>
      <c r="C134" s="12"/>
      <c r="D134" s="12"/>
      <c r="E134" s="16"/>
      <c r="F134" s="16"/>
      <c r="G134" s="16"/>
      <c r="H134" s="16"/>
      <c r="I134" s="12"/>
      <c r="J134" s="12"/>
      <c r="K134" s="12"/>
      <c r="L134" s="12"/>
      <c r="M134" s="12"/>
      <c r="N134" s="12"/>
      <c r="O134" s="12"/>
      <c r="P134" s="12"/>
      <c r="Q134" s="12"/>
      <c r="R134" s="12"/>
      <c r="S134" s="20"/>
      <c r="T134" s="18"/>
    </row>
    <row r="135" spans="1:20" ht="14.25" customHeight="1" x14ac:dyDescent="0.2">
      <c r="A135" s="12"/>
      <c r="B135" s="12"/>
      <c r="C135" s="12"/>
      <c r="D135" s="12"/>
      <c r="E135" s="16"/>
      <c r="F135" s="16"/>
      <c r="G135" s="16"/>
      <c r="H135" s="16"/>
      <c r="I135" s="12"/>
      <c r="J135" s="12"/>
      <c r="K135" s="12"/>
      <c r="L135" s="12"/>
      <c r="M135" s="12"/>
      <c r="N135" s="12"/>
      <c r="O135" s="12"/>
      <c r="P135" s="12"/>
      <c r="Q135" s="12"/>
      <c r="R135" s="12"/>
      <c r="S135" s="20"/>
      <c r="T135" s="18"/>
    </row>
    <row r="136" spans="1:20" ht="14.25" customHeight="1" x14ac:dyDescent="0.2">
      <c r="A136" s="12"/>
      <c r="B136" s="12"/>
      <c r="C136" s="12"/>
      <c r="D136" s="12"/>
      <c r="E136" s="16"/>
      <c r="F136" s="16"/>
      <c r="G136" s="16"/>
      <c r="H136" s="16"/>
      <c r="I136" s="12"/>
      <c r="J136" s="12"/>
      <c r="K136" s="12"/>
      <c r="L136" s="12"/>
      <c r="M136" s="12"/>
      <c r="N136" s="12"/>
      <c r="O136" s="12"/>
      <c r="P136" s="12"/>
      <c r="Q136" s="12"/>
      <c r="R136" s="12"/>
      <c r="S136" s="20"/>
      <c r="T136" s="18"/>
    </row>
    <row r="137" spans="1:20" ht="14.25" customHeight="1" x14ac:dyDescent="0.2">
      <c r="A137" s="12"/>
      <c r="B137" s="12"/>
      <c r="C137" s="12"/>
      <c r="D137" s="12"/>
      <c r="E137" s="16"/>
      <c r="F137" s="16"/>
      <c r="G137" s="16"/>
      <c r="H137" s="16"/>
      <c r="I137" s="12"/>
      <c r="J137" s="12"/>
      <c r="K137" s="12"/>
      <c r="L137" s="12"/>
      <c r="M137" s="12"/>
      <c r="N137" s="12"/>
      <c r="O137" s="12"/>
      <c r="P137" s="12"/>
      <c r="Q137" s="12"/>
      <c r="R137" s="12"/>
      <c r="S137" s="20"/>
      <c r="T137" s="18"/>
    </row>
    <row r="138" spans="1:20" ht="14.25" customHeight="1" x14ac:dyDescent="0.2">
      <c r="A138" s="12"/>
      <c r="B138" s="12"/>
      <c r="C138" s="12"/>
      <c r="D138" s="12"/>
      <c r="E138" s="16"/>
      <c r="F138" s="16"/>
      <c r="G138" s="16"/>
      <c r="H138" s="16"/>
      <c r="I138" s="12"/>
      <c r="J138" s="12"/>
      <c r="K138" s="12"/>
      <c r="L138" s="12"/>
      <c r="M138" s="12"/>
      <c r="N138" s="12"/>
      <c r="O138" s="12"/>
      <c r="P138" s="12"/>
      <c r="Q138" s="12"/>
      <c r="R138" s="12"/>
      <c r="S138" s="20"/>
      <c r="T138" s="18"/>
    </row>
    <row r="139" spans="1:20" ht="14.25" customHeight="1" x14ac:dyDescent="0.2">
      <c r="A139" s="12"/>
      <c r="B139" s="12"/>
      <c r="C139" s="12"/>
      <c r="D139" s="12"/>
      <c r="E139" s="16"/>
      <c r="F139" s="16"/>
      <c r="G139" s="16"/>
      <c r="H139" s="16"/>
      <c r="I139" s="12"/>
      <c r="J139" s="12"/>
      <c r="K139" s="12"/>
      <c r="L139" s="12"/>
      <c r="M139" s="12"/>
      <c r="N139" s="12"/>
      <c r="O139" s="12"/>
      <c r="P139" s="12"/>
      <c r="Q139" s="12"/>
      <c r="R139" s="12"/>
      <c r="S139" s="20"/>
      <c r="T139" s="18"/>
    </row>
    <row r="140" spans="1:20" ht="14.25" customHeight="1" x14ac:dyDescent="0.2">
      <c r="A140" s="12"/>
      <c r="B140" s="12"/>
      <c r="C140" s="12"/>
      <c r="D140" s="12"/>
      <c r="E140" s="16"/>
      <c r="F140" s="16"/>
      <c r="G140" s="16"/>
      <c r="H140" s="16"/>
      <c r="I140" s="12"/>
      <c r="J140" s="12"/>
      <c r="K140" s="12"/>
      <c r="L140" s="12"/>
      <c r="M140" s="12"/>
      <c r="N140" s="12"/>
      <c r="O140" s="12"/>
      <c r="P140" s="12"/>
      <c r="Q140" s="12"/>
      <c r="R140" s="12"/>
      <c r="S140" s="20"/>
      <c r="T140" s="18"/>
    </row>
    <row r="141" spans="1:20" ht="14.25" customHeight="1" x14ac:dyDescent="0.2">
      <c r="A141" s="12"/>
      <c r="B141" s="12"/>
      <c r="C141" s="12"/>
      <c r="D141" s="12"/>
      <c r="E141" s="16"/>
      <c r="F141" s="16"/>
      <c r="G141" s="16"/>
      <c r="H141" s="16"/>
      <c r="I141" s="12"/>
      <c r="J141" s="12"/>
      <c r="K141" s="12"/>
      <c r="L141" s="12"/>
      <c r="M141" s="12"/>
      <c r="N141" s="12"/>
      <c r="O141" s="12"/>
      <c r="P141" s="12"/>
      <c r="Q141" s="12"/>
      <c r="R141" s="12"/>
      <c r="S141" s="20"/>
      <c r="T141" s="18"/>
    </row>
    <row r="142" spans="1:20" ht="14.25" customHeight="1" x14ac:dyDescent="0.2">
      <c r="A142" s="12"/>
      <c r="B142" s="12"/>
      <c r="C142" s="12"/>
      <c r="D142" s="12"/>
      <c r="E142" s="16"/>
      <c r="F142" s="16"/>
      <c r="G142" s="16"/>
      <c r="H142" s="16"/>
      <c r="I142" s="12"/>
      <c r="J142" s="12"/>
      <c r="K142" s="12"/>
      <c r="L142" s="12"/>
      <c r="M142" s="12"/>
      <c r="N142" s="12"/>
      <c r="O142" s="12"/>
      <c r="P142" s="12"/>
      <c r="Q142" s="12"/>
      <c r="R142" s="12"/>
      <c r="S142" s="20"/>
      <c r="T142" s="18"/>
    </row>
    <row r="143" spans="1:20" ht="14.25" customHeight="1" x14ac:dyDescent="0.2">
      <c r="A143" s="12"/>
      <c r="B143" s="12"/>
      <c r="C143" s="12"/>
      <c r="D143" s="12"/>
      <c r="E143" s="16"/>
      <c r="F143" s="16"/>
      <c r="G143" s="16"/>
      <c r="H143" s="16"/>
      <c r="I143" s="12"/>
      <c r="J143" s="12"/>
      <c r="K143" s="12"/>
      <c r="L143" s="12"/>
      <c r="M143" s="12"/>
      <c r="N143" s="12"/>
      <c r="O143" s="12"/>
      <c r="P143" s="12"/>
      <c r="Q143" s="12"/>
      <c r="R143" s="12"/>
      <c r="S143" s="20"/>
      <c r="T143" s="18"/>
    </row>
    <row r="144" spans="1:20" ht="14.25" customHeight="1" x14ac:dyDescent="0.2">
      <c r="A144" s="12"/>
      <c r="B144" s="12"/>
      <c r="C144" s="12"/>
      <c r="D144" s="12"/>
      <c r="E144" s="16"/>
      <c r="F144" s="16"/>
      <c r="G144" s="16"/>
      <c r="H144" s="16"/>
      <c r="I144" s="12"/>
      <c r="J144" s="12"/>
      <c r="K144" s="12"/>
      <c r="L144" s="12"/>
      <c r="M144" s="12"/>
      <c r="N144" s="12"/>
      <c r="O144" s="12"/>
      <c r="P144" s="12"/>
      <c r="Q144" s="12"/>
      <c r="R144" s="12"/>
      <c r="S144" s="20"/>
      <c r="T144" s="18"/>
    </row>
    <row r="145" spans="1:20" ht="14.25" customHeight="1" x14ac:dyDescent="0.2">
      <c r="A145" s="12"/>
      <c r="B145" s="12"/>
      <c r="C145" s="12"/>
      <c r="D145" s="12"/>
      <c r="E145" s="16"/>
      <c r="F145" s="16"/>
      <c r="G145" s="16"/>
      <c r="H145" s="16"/>
      <c r="I145" s="12"/>
      <c r="J145" s="12"/>
      <c r="K145" s="12"/>
      <c r="L145" s="12"/>
      <c r="M145" s="12"/>
      <c r="N145" s="12"/>
      <c r="O145" s="12"/>
      <c r="P145" s="12"/>
      <c r="Q145" s="12"/>
      <c r="R145" s="12"/>
      <c r="S145" s="20"/>
      <c r="T145" s="18"/>
    </row>
    <row r="146" spans="1:20" ht="14.25" customHeight="1" x14ac:dyDescent="0.2">
      <c r="A146" s="12"/>
      <c r="B146" s="12"/>
      <c r="C146" s="12"/>
      <c r="D146" s="12"/>
      <c r="E146" s="16"/>
      <c r="F146" s="16"/>
      <c r="G146" s="16"/>
      <c r="H146" s="16"/>
      <c r="I146" s="12"/>
      <c r="J146" s="12"/>
      <c r="K146" s="12"/>
      <c r="L146" s="12"/>
      <c r="M146" s="12"/>
      <c r="N146" s="12"/>
      <c r="O146" s="12"/>
      <c r="P146" s="12"/>
      <c r="Q146" s="12"/>
      <c r="R146" s="12"/>
      <c r="S146" s="20"/>
      <c r="T146" s="18"/>
    </row>
    <row r="147" spans="1:20" ht="14.25" customHeight="1" x14ac:dyDescent="0.2">
      <c r="A147" s="12"/>
      <c r="B147" s="12"/>
      <c r="C147" s="12"/>
      <c r="D147" s="12"/>
      <c r="E147" s="16"/>
      <c r="F147" s="16"/>
      <c r="G147" s="16"/>
      <c r="H147" s="16"/>
      <c r="I147" s="12"/>
      <c r="J147" s="12"/>
      <c r="K147" s="12"/>
      <c r="L147" s="12"/>
      <c r="M147" s="12"/>
      <c r="N147" s="12"/>
      <c r="O147" s="12"/>
      <c r="P147" s="12"/>
      <c r="Q147" s="12"/>
      <c r="R147" s="12"/>
      <c r="S147" s="20"/>
      <c r="T147" s="18"/>
    </row>
    <row r="148" spans="1:20" ht="14.25" customHeight="1" x14ac:dyDescent="0.2">
      <c r="A148" s="12"/>
      <c r="B148" s="12"/>
      <c r="C148" s="12"/>
      <c r="D148" s="12"/>
      <c r="E148" s="16"/>
      <c r="F148" s="16"/>
      <c r="G148" s="16"/>
      <c r="H148" s="16"/>
      <c r="I148" s="12"/>
      <c r="J148" s="12"/>
      <c r="K148" s="12"/>
      <c r="L148" s="12"/>
      <c r="M148" s="12"/>
      <c r="N148" s="12"/>
      <c r="O148" s="12"/>
      <c r="P148" s="12"/>
      <c r="Q148" s="12"/>
      <c r="R148" s="12"/>
      <c r="S148" s="20"/>
      <c r="T148" s="18"/>
    </row>
    <row r="149" spans="1:20" ht="14.25" customHeight="1" x14ac:dyDescent="0.2">
      <c r="A149" s="12"/>
      <c r="B149" s="12"/>
      <c r="C149" s="12"/>
      <c r="D149" s="12"/>
      <c r="E149" s="16"/>
      <c r="F149" s="16"/>
      <c r="G149" s="16"/>
      <c r="H149" s="16"/>
      <c r="I149" s="12"/>
      <c r="J149" s="12"/>
      <c r="K149" s="12"/>
      <c r="L149" s="12"/>
      <c r="M149" s="12"/>
      <c r="N149" s="12"/>
      <c r="O149" s="12"/>
      <c r="P149" s="12"/>
      <c r="Q149" s="12"/>
      <c r="R149" s="12"/>
      <c r="S149" s="20"/>
      <c r="T149" s="18"/>
    </row>
    <row r="150" spans="1:20" ht="14.25" customHeight="1" x14ac:dyDescent="0.2">
      <c r="A150" s="12"/>
      <c r="B150" s="12"/>
      <c r="C150" s="12"/>
      <c r="D150" s="12"/>
      <c r="E150" s="16"/>
      <c r="F150" s="16"/>
      <c r="G150" s="16"/>
      <c r="H150" s="16"/>
      <c r="I150" s="12"/>
      <c r="J150" s="12"/>
      <c r="K150" s="12"/>
      <c r="L150" s="12"/>
      <c r="M150" s="12"/>
      <c r="N150" s="12"/>
      <c r="O150" s="12"/>
      <c r="P150" s="12"/>
      <c r="Q150" s="12"/>
      <c r="R150" s="12"/>
      <c r="S150" s="20"/>
      <c r="T150" s="18"/>
    </row>
    <row r="151" spans="1:20" ht="14.25" customHeight="1" x14ac:dyDescent="0.2">
      <c r="A151" s="12"/>
      <c r="B151" s="12"/>
      <c r="C151" s="12"/>
      <c r="D151" s="12"/>
      <c r="E151" s="16"/>
      <c r="F151" s="16"/>
      <c r="G151" s="16"/>
      <c r="H151" s="16"/>
      <c r="I151" s="12"/>
      <c r="J151" s="12"/>
      <c r="K151" s="12"/>
      <c r="L151" s="12"/>
      <c r="M151" s="12"/>
      <c r="N151" s="12"/>
      <c r="O151" s="12"/>
      <c r="P151" s="12"/>
      <c r="Q151" s="12"/>
      <c r="R151" s="12"/>
      <c r="S151" s="20"/>
      <c r="T151" s="18"/>
    </row>
    <row r="152" spans="1:20" ht="14.25" customHeight="1" x14ac:dyDescent="0.2">
      <c r="A152" s="12"/>
      <c r="B152" s="12"/>
      <c r="C152" s="12"/>
      <c r="D152" s="12"/>
      <c r="E152" s="16"/>
      <c r="F152" s="16"/>
      <c r="G152" s="16"/>
      <c r="H152" s="16"/>
      <c r="I152" s="12"/>
      <c r="J152" s="12"/>
      <c r="K152" s="12"/>
      <c r="L152" s="12"/>
      <c r="M152" s="12"/>
      <c r="N152" s="12"/>
      <c r="O152" s="12"/>
      <c r="P152" s="12"/>
      <c r="Q152" s="12"/>
      <c r="R152" s="12"/>
      <c r="S152" s="20"/>
      <c r="T152" s="18"/>
    </row>
    <row r="153" spans="1:20" ht="14.25" customHeight="1" x14ac:dyDescent="0.2">
      <c r="A153" s="12"/>
      <c r="B153" s="12"/>
      <c r="C153" s="12"/>
      <c r="D153" s="12"/>
      <c r="E153" s="16"/>
      <c r="F153" s="16"/>
      <c r="G153" s="16"/>
      <c r="H153" s="16"/>
      <c r="I153" s="12"/>
      <c r="J153" s="12"/>
      <c r="K153" s="12"/>
      <c r="L153" s="12"/>
      <c r="M153" s="12"/>
      <c r="N153" s="12"/>
      <c r="O153" s="12"/>
      <c r="P153" s="12"/>
      <c r="Q153" s="12"/>
      <c r="R153" s="12"/>
      <c r="S153" s="20"/>
      <c r="T153" s="18"/>
    </row>
    <row r="154" spans="1:20" ht="14.25" customHeight="1" x14ac:dyDescent="0.2">
      <c r="A154" s="12"/>
      <c r="B154" s="12"/>
      <c r="C154" s="12"/>
      <c r="D154" s="12"/>
      <c r="E154" s="16"/>
      <c r="F154" s="16"/>
      <c r="G154" s="16"/>
      <c r="H154" s="16"/>
      <c r="I154" s="12"/>
      <c r="J154" s="12"/>
      <c r="K154" s="12"/>
      <c r="L154" s="12"/>
      <c r="M154" s="12"/>
      <c r="N154" s="12"/>
      <c r="O154" s="12"/>
      <c r="P154" s="12"/>
      <c r="Q154" s="12"/>
      <c r="R154" s="12"/>
      <c r="S154" s="20"/>
      <c r="T154" s="18"/>
    </row>
    <row r="155" spans="1:20" ht="14.25" customHeight="1" x14ac:dyDescent="0.2">
      <c r="A155" s="12"/>
      <c r="B155" s="12"/>
      <c r="C155" s="12"/>
      <c r="D155" s="12"/>
      <c r="E155" s="16"/>
      <c r="F155" s="16"/>
      <c r="G155" s="16"/>
      <c r="H155" s="16"/>
      <c r="I155" s="12"/>
      <c r="J155" s="12"/>
      <c r="K155" s="12"/>
      <c r="L155" s="12"/>
      <c r="M155" s="12"/>
      <c r="N155" s="12"/>
      <c r="O155" s="12"/>
      <c r="P155" s="12"/>
      <c r="Q155" s="12"/>
      <c r="R155" s="12"/>
      <c r="S155" s="20"/>
      <c r="T155" s="18"/>
    </row>
    <row r="156" spans="1:20" ht="14.25" customHeight="1" x14ac:dyDescent="0.2">
      <c r="A156" s="12"/>
      <c r="B156" s="12"/>
      <c r="C156" s="12"/>
      <c r="D156" s="12"/>
      <c r="E156" s="16"/>
      <c r="F156" s="16"/>
      <c r="G156" s="16"/>
      <c r="H156" s="16"/>
      <c r="I156" s="12"/>
      <c r="J156" s="12"/>
      <c r="K156" s="12"/>
      <c r="L156" s="12"/>
      <c r="M156" s="12"/>
      <c r="N156" s="12"/>
      <c r="O156" s="12"/>
      <c r="P156" s="12"/>
      <c r="Q156" s="12"/>
      <c r="R156" s="12"/>
      <c r="S156" s="20"/>
      <c r="T156" s="18"/>
    </row>
    <row r="157" spans="1:20" ht="14.25" customHeight="1" x14ac:dyDescent="0.2">
      <c r="A157" s="12"/>
      <c r="B157" s="12"/>
      <c r="C157" s="12"/>
      <c r="D157" s="12"/>
      <c r="E157" s="16"/>
      <c r="F157" s="16"/>
      <c r="G157" s="16"/>
      <c r="H157" s="16"/>
      <c r="I157" s="12"/>
      <c r="J157" s="12"/>
      <c r="K157" s="12"/>
      <c r="L157" s="12"/>
      <c r="M157" s="12"/>
      <c r="N157" s="12"/>
      <c r="O157" s="12"/>
      <c r="P157" s="12"/>
      <c r="Q157" s="12"/>
      <c r="R157" s="12"/>
      <c r="S157" s="20"/>
      <c r="T157" s="18"/>
    </row>
    <row r="158" spans="1:20" ht="14.25" customHeight="1" x14ac:dyDescent="0.2">
      <c r="A158" s="12"/>
      <c r="B158" s="12"/>
      <c r="C158" s="12"/>
      <c r="D158" s="12"/>
      <c r="E158" s="16"/>
      <c r="F158" s="16"/>
      <c r="G158" s="16"/>
      <c r="H158" s="16"/>
      <c r="I158" s="12"/>
      <c r="J158" s="12"/>
      <c r="K158" s="12"/>
      <c r="L158" s="12"/>
      <c r="M158" s="12"/>
      <c r="N158" s="12"/>
      <c r="O158" s="12"/>
      <c r="P158" s="12"/>
      <c r="Q158" s="12"/>
      <c r="R158" s="12"/>
      <c r="S158" s="20"/>
      <c r="T158" s="18"/>
    </row>
    <row r="159" spans="1:20" ht="14.25" customHeight="1" x14ac:dyDescent="0.2">
      <c r="A159" s="12"/>
      <c r="B159" s="12"/>
      <c r="C159" s="12"/>
      <c r="D159" s="12"/>
      <c r="E159" s="16"/>
      <c r="F159" s="16"/>
      <c r="G159" s="16"/>
      <c r="H159" s="16"/>
      <c r="I159" s="12"/>
      <c r="J159" s="12"/>
      <c r="K159" s="12"/>
      <c r="L159" s="12"/>
      <c r="M159" s="12"/>
      <c r="N159" s="12"/>
      <c r="O159" s="12"/>
      <c r="P159" s="12"/>
      <c r="Q159" s="12"/>
      <c r="R159" s="12"/>
      <c r="S159" s="20"/>
      <c r="T159" s="18"/>
    </row>
    <row r="160" spans="1:20" ht="14.25" customHeight="1" x14ac:dyDescent="0.2">
      <c r="A160" s="12"/>
      <c r="B160" s="12"/>
      <c r="C160" s="12"/>
      <c r="D160" s="12"/>
      <c r="E160" s="16"/>
      <c r="F160" s="16"/>
      <c r="G160" s="16"/>
      <c r="H160" s="16"/>
      <c r="I160" s="12"/>
      <c r="J160" s="12"/>
      <c r="K160" s="12"/>
      <c r="L160" s="12"/>
      <c r="M160" s="12"/>
      <c r="N160" s="12"/>
      <c r="O160" s="12"/>
      <c r="P160" s="12"/>
      <c r="Q160" s="12"/>
      <c r="R160" s="12"/>
      <c r="S160" s="20"/>
      <c r="T160" s="18"/>
    </row>
    <row r="161" spans="1:20" ht="14.25" customHeight="1" x14ac:dyDescent="0.2">
      <c r="A161" s="12"/>
      <c r="B161" s="12"/>
      <c r="C161" s="12"/>
      <c r="D161" s="12"/>
      <c r="E161" s="16"/>
      <c r="F161" s="16"/>
      <c r="G161" s="16"/>
      <c r="H161" s="16"/>
      <c r="I161" s="12"/>
      <c r="J161" s="12"/>
      <c r="K161" s="12"/>
      <c r="L161" s="12"/>
      <c r="M161" s="12"/>
      <c r="N161" s="12"/>
      <c r="O161" s="12"/>
      <c r="P161" s="12"/>
      <c r="Q161" s="12"/>
      <c r="R161" s="12"/>
      <c r="S161" s="20"/>
      <c r="T161" s="18"/>
    </row>
    <row r="162" spans="1:20" ht="14.25" customHeight="1" x14ac:dyDescent="0.2">
      <c r="A162" s="12"/>
      <c r="B162" s="12"/>
      <c r="C162" s="12"/>
      <c r="D162" s="12"/>
      <c r="E162" s="16"/>
      <c r="F162" s="16"/>
      <c r="G162" s="16"/>
      <c r="H162" s="16"/>
      <c r="I162" s="12"/>
      <c r="J162" s="12"/>
      <c r="K162" s="12"/>
      <c r="L162" s="12"/>
      <c r="M162" s="12"/>
      <c r="N162" s="12"/>
      <c r="O162" s="12"/>
      <c r="P162" s="12"/>
      <c r="Q162" s="12"/>
      <c r="R162" s="12"/>
      <c r="S162" s="20"/>
      <c r="T162" s="18"/>
    </row>
    <row r="163" spans="1:20" ht="14.25" customHeight="1" x14ac:dyDescent="0.2">
      <c r="A163" s="12"/>
      <c r="B163" s="12"/>
      <c r="C163" s="12"/>
      <c r="D163" s="12"/>
      <c r="E163" s="16"/>
      <c r="F163" s="16"/>
      <c r="G163" s="16"/>
      <c r="H163" s="16"/>
      <c r="I163" s="12"/>
      <c r="J163" s="12"/>
      <c r="K163" s="12"/>
      <c r="L163" s="12"/>
      <c r="M163" s="12"/>
      <c r="N163" s="12"/>
      <c r="O163" s="12"/>
      <c r="P163" s="12"/>
      <c r="Q163" s="12"/>
      <c r="R163" s="12"/>
      <c r="S163" s="20"/>
      <c r="T163" s="18"/>
    </row>
    <row r="164" spans="1:20" ht="14.25" customHeight="1" x14ac:dyDescent="0.2">
      <c r="A164" s="12"/>
      <c r="B164" s="12"/>
      <c r="C164" s="12"/>
      <c r="D164" s="12"/>
      <c r="E164" s="16"/>
      <c r="F164" s="16"/>
      <c r="G164" s="16"/>
      <c r="H164" s="16"/>
      <c r="I164" s="12"/>
      <c r="J164" s="12"/>
      <c r="K164" s="12"/>
      <c r="L164" s="12"/>
      <c r="M164" s="12"/>
      <c r="N164" s="12"/>
      <c r="O164" s="12"/>
      <c r="P164" s="12"/>
      <c r="Q164" s="12"/>
      <c r="R164" s="12"/>
      <c r="S164" s="20"/>
      <c r="T164" s="18"/>
    </row>
    <row r="165" spans="1:20" ht="14.25" customHeight="1" x14ac:dyDescent="0.2">
      <c r="A165" s="12"/>
      <c r="B165" s="12"/>
      <c r="C165" s="12"/>
      <c r="D165" s="12"/>
      <c r="E165" s="16"/>
      <c r="F165" s="16"/>
      <c r="G165" s="16"/>
      <c r="H165" s="16"/>
      <c r="I165" s="12"/>
      <c r="J165" s="12"/>
      <c r="K165" s="12"/>
      <c r="L165" s="12"/>
      <c r="M165" s="12"/>
      <c r="N165" s="12"/>
      <c r="O165" s="12"/>
      <c r="P165" s="12"/>
      <c r="Q165" s="12"/>
      <c r="R165" s="12"/>
      <c r="S165" s="20"/>
      <c r="T165" s="18"/>
    </row>
    <row r="166" spans="1:20" ht="14.25" customHeight="1" x14ac:dyDescent="0.2">
      <c r="A166" s="12"/>
      <c r="B166" s="12"/>
      <c r="C166" s="12"/>
      <c r="D166" s="12"/>
      <c r="E166" s="16"/>
      <c r="F166" s="16"/>
      <c r="G166" s="16"/>
      <c r="H166" s="16"/>
      <c r="I166" s="12"/>
      <c r="J166" s="12"/>
      <c r="K166" s="12"/>
      <c r="L166" s="12"/>
      <c r="M166" s="12"/>
      <c r="N166" s="12"/>
      <c r="O166" s="12"/>
      <c r="P166" s="12"/>
      <c r="Q166" s="12"/>
      <c r="R166" s="12"/>
      <c r="S166" s="20"/>
      <c r="T166" s="18"/>
    </row>
    <row r="167" spans="1:20" ht="14.25" customHeight="1" x14ac:dyDescent="0.2">
      <c r="A167" s="12"/>
      <c r="B167" s="12"/>
      <c r="C167" s="12"/>
      <c r="D167" s="12"/>
      <c r="E167" s="16"/>
      <c r="F167" s="16"/>
      <c r="G167" s="16"/>
      <c r="H167" s="16"/>
      <c r="I167" s="12"/>
      <c r="J167" s="12"/>
      <c r="K167" s="12"/>
      <c r="L167" s="12"/>
      <c r="M167" s="12"/>
      <c r="N167" s="12"/>
      <c r="O167" s="12"/>
      <c r="P167" s="12"/>
      <c r="Q167" s="12"/>
      <c r="R167" s="12"/>
      <c r="S167" s="20"/>
      <c r="T167" s="18"/>
    </row>
    <row r="168" spans="1:20" ht="14.25" customHeight="1" x14ac:dyDescent="0.2">
      <c r="A168" s="12"/>
      <c r="B168" s="12"/>
      <c r="C168" s="12"/>
      <c r="D168" s="12"/>
      <c r="E168" s="16"/>
      <c r="F168" s="16"/>
      <c r="G168" s="16"/>
      <c r="H168" s="16"/>
      <c r="I168" s="12"/>
      <c r="J168" s="12"/>
      <c r="K168" s="12"/>
      <c r="L168" s="12"/>
      <c r="M168" s="12"/>
      <c r="N168" s="12"/>
      <c r="O168" s="12"/>
      <c r="P168" s="12"/>
      <c r="Q168" s="12"/>
      <c r="R168" s="12"/>
      <c r="S168" s="20"/>
      <c r="T168" s="18"/>
    </row>
    <row r="169" spans="1:20" ht="14.25" customHeight="1" x14ac:dyDescent="0.2">
      <c r="A169" s="12"/>
      <c r="B169" s="12"/>
      <c r="C169" s="12"/>
      <c r="D169" s="12"/>
      <c r="E169" s="16"/>
      <c r="F169" s="16"/>
      <c r="G169" s="16"/>
      <c r="H169" s="16"/>
      <c r="I169" s="12"/>
      <c r="J169" s="12"/>
      <c r="K169" s="12"/>
      <c r="L169" s="12"/>
      <c r="M169" s="12"/>
      <c r="N169" s="12"/>
      <c r="O169" s="12"/>
      <c r="P169" s="12"/>
      <c r="Q169" s="12"/>
      <c r="R169" s="12"/>
      <c r="S169" s="20"/>
      <c r="T169" s="18"/>
    </row>
    <row r="170" spans="1:20" ht="14.25" customHeight="1" x14ac:dyDescent="0.2">
      <c r="A170" s="12"/>
      <c r="B170" s="12"/>
      <c r="C170" s="12"/>
      <c r="D170" s="12"/>
      <c r="E170" s="16"/>
      <c r="F170" s="16"/>
      <c r="G170" s="16"/>
      <c r="H170" s="16"/>
      <c r="I170" s="12"/>
      <c r="J170" s="12"/>
      <c r="K170" s="12"/>
      <c r="L170" s="12"/>
      <c r="M170" s="12"/>
      <c r="N170" s="12"/>
      <c r="O170" s="12"/>
      <c r="P170" s="12"/>
      <c r="Q170" s="12"/>
      <c r="R170" s="12"/>
      <c r="S170" s="20"/>
      <c r="T170" s="18"/>
    </row>
    <row r="171" spans="1:20" ht="14.25" customHeight="1" x14ac:dyDescent="0.2">
      <c r="A171" s="12"/>
      <c r="B171" s="12"/>
      <c r="C171" s="12"/>
      <c r="D171" s="12"/>
      <c r="E171" s="16"/>
      <c r="F171" s="16"/>
      <c r="G171" s="16"/>
      <c r="H171" s="16"/>
      <c r="I171" s="12"/>
      <c r="J171" s="12"/>
      <c r="K171" s="12"/>
      <c r="L171" s="12"/>
      <c r="M171" s="12"/>
      <c r="N171" s="12"/>
      <c r="O171" s="12"/>
      <c r="P171" s="12"/>
      <c r="Q171" s="12"/>
      <c r="R171" s="12"/>
      <c r="S171" s="20"/>
      <c r="T171" s="18"/>
    </row>
    <row r="172" spans="1:20" ht="14.25" customHeight="1" x14ac:dyDescent="0.2">
      <c r="A172" s="12"/>
      <c r="B172" s="12"/>
      <c r="C172" s="12"/>
      <c r="D172" s="12"/>
      <c r="E172" s="16"/>
      <c r="F172" s="16"/>
      <c r="G172" s="16"/>
      <c r="H172" s="16"/>
      <c r="I172" s="12"/>
      <c r="J172" s="12"/>
      <c r="K172" s="12"/>
      <c r="L172" s="12"/>
      <c r="M172" s="12"/>
      <c r="N172" s="12"/>
      <c r="O172" s="12"/>
      <c r="P172" s="12"/>
      <c r="Q172" s="12"/>
      <c r="R172" s="12"/>
      <c r="S172" s="20"/>
      <c r="T172" s="18"/>
    </row>
    <row r="173" spans="1:20" ht="14.25" customHeight="1" x14ac:dyDescent="0.2">
      <c r="A173" s="12"/>
      <c r="B173" s="12"/>
      <c r="C173" s="12"/>
      <c r="D173" s="12"/>
      <c r="E173" s="16"/>
      <c r="F173" s="16"/>
      <c r="G173" s="16"/>
      <c r="H173" s="16"/>
      <c r="I173" s="12"/>
      <c r="J173" s="12"/>
      <c r="K173" s="12"/>
      <c r="L173" s="12"/>
      <c r="M173" s="12"/>
      <c r="N173" s="12"/>
      <c r="O173" s="12"/>
      <c r="P173" s="12"/>
      <c r="Q173" s="12"/>
      <c r="R173" s="12"/>
      <c r="S173" s="20"/>
      <c r="T173" s="18"/>
    </row>
    <row r="174" spans="1:20" ht="14.25" customHeight="1" x14ac:dyDescent="0.2">
      <c r="A174" s="12"/>
      <c r="B174" s="12"/>
      <c r="C174" s="12"/>
      <c r="D174" s="12"/>
      <c r="E174" s="16"/>
      <c r="F174" s="16"/>
      <c r="G174" s="16"/>
      <c r="H174" s="16"/>
      <c r="I174" s="12"/>
      <c r="J174" s="12"/>
      <c r="K174" s="12"/>
      <c r="L174" s="12"/>
      <c r="M174" s="12"/>
      <c r="N174" s="12"/>
      <c r="O174" s="12"/>
      <c r="P174" s="12"/>
      <c r="Q174" s="12"/>
      <c r="R174" s="12"/>
      <c r="S174" s="20"/>
      <c r="T174" s="18"/>
    </row>
    <row r="175" spans="1:20" ht="14.25" customHeight="1" x14ac:dyDescent="0.2">
      <c r="A175" s="12"/>
      <c r="B175" s="12"/>
      <c r="C175" s="12"/>
      <c r="D175" s="12"/>
      <c r="E175" s="16"/>
      <c r="F175" s="16"/>
      <c r="G175" s="16"/>
      <c r="H175" s="16"/>
      <c r="I175" s="12"/>
      <c r="J175" s="12"/>
      <c r="K175" s="12"/>
      <c r="L175" s="12"/>
      <c r="M175" s="12"/>
      <c r="N175" s="12"/>
      <c r="O175" s="12"/>
      <c r="P175" s="12"/>
      <c r="Q175" s="12"/>
      <c r="R175" s="12"/>
      <c r="S175" s="20"/>
      <c r="T175" s="18"/>
    </row>
    <row r="176" spans="1:20" ht="14.25" customHeight="1" x14ac:dyDescent="0.2">
      <c r="A176" s="12"/>
      <c r="B176" s="12"/>
      <c r="C176" s="12"/>
      <c r="D176" s="12"/>
      <c r="E176" s="16"/>
      <c r="F176" s="16"/>
      <c r="G176" s="16"/>
      <c r="H176" s="16"/>
      <c r="I176" s="12"/>
      <c r="J176" s="12"/>
      <c r="K176" s="12"/>
      <c r="L176" s="12"/>
      <c r="M176" s="12"/>
      <c r="N176" s="12"/>
      <c r="O176" s="12"/>
      <c r="P176" s="12"/>
      <c r="Q176" s="12"/>
      <c r="R176" s="12"/>
      <c r="S176" s="20"/>
      <c r="T176" s="18"/>
    </row>
    <row r="177" spans="1:20" ht="14.25" customHeight="1" x14ac:dyDescent="0.2">
      <c r="A177" s="12"/>
      <c r="B177" s="12"/>
      <c r="C177" s="12"/>
      <c r="D177" s="12"/>
      <c r="E177" s="16"/>
      <c r="F177" s="16"/>
      <c r="G177" s="16"/>
      <c r="H177" s="16"/>
      <c r="I177" s="12"/>
      <c r="J177" s="12"/>
      <c r="K177" s="12"/>
      <c r="L177" s="12"/>
      <c r="M177" s="12"/>
      <c r="N177" s="12"/>
      <c r="O177" s="12"/>
      <c r="P177" s="12"/>
      <c r="Q177" s="12"/>
      <c r="R177" s="12"/>
      <c r="S177" s="20"/>
      <c r="T177" s="18"/>
    </row>
    <row r="178" spans="1:20" ht="14.25" customHeight="1" x14ac:dyDescent="0.2">
      <c r="A178" s="12"/>
      <c r="B178" s="12"/>
      <c r="C178" s="12"/>
      <c r="D178" s="12"/>
      <c r="E178" s="16"/>
      <c r="F178" s="16"/>
      <c r="G178" s="16"/>
      <c r="H178" s="16"/>
      <c r="I178" s="12"/>
      <c r="J178" s="12"/>
      <c r="K178" s="12"/>
      <c r="L178" s="12"/>
      <c r="M178" s="12"/>
      <c r="N178" s="12"/>
      <c r="O178" s="12"/>
      <c r="P178" s="12"/>
      <c r="Q178" s="12"/>
      <c r="R178" s="12"/>
      <c r="S178" s="20"/>
      <c r="T178" s="18"/>
    </row>
    <row r="179" spans="1:20" ht="14.25" customHeight="1" x14ac:dyDescent="0.2">
      <c r="A179" s="12"/>
      <c r="B179" s="12"/>
      <c r="C179" s="12"/>
      <c r="D179" s="12"/>
      <c r="E179" s="16"/>
      <c r="F179" s="16"/>
      <c r="G179" s="16"/>
      <c r="H179" s="16"/>
      <c r="I179" s="12"/>
      <c r="J179" s="12"/>
      <c r="K179" s="12"/>
      <c r="L179" s="12"/>
      <c r="M179" s="12"/>
      <c r="N179" s="12"/>
      <c r="O179" s="12"/>
      <c r="P179" s="12"/>
      <c r="Q179" s="12"/>
      <c r="R179" s="12"/>
      <c r="S179" s="20"/>
      <c r="T179" s="18"/>
    </row>
    <row r="180" spans="1:20" ht="14.25" customHeight="1" x14ac:dyDescent="0.2">
      <c r="A180" s="12"/>
      <c r="B180" s="12"/>
      <c r="C180" s="12"/>
      <c r="D180" s="12"/>
      <c r="E180" s="16"/>
      <c r="F180" s="16"/>
      <c r="G180" s="16"/>
      <c r="H180" s="16"/>
      <c r="I180" s="12"/>
      <c r="J180" s="12"/>
      <c r="K180" s="12"/>
      <c r="L180" s="12"/>
      <c r="M180" s="12"/>
      <c r="N180" s="12"/>
      <c r="O180" s="12"/>
      <c r="P180" s="12"/>
      <c r="Q180" s="12"/>
      <c r="R180" s="12"/>
      <c r="S180" s="20"/>
      <c r="T180" s="18"/>
    </row>
    <row r="181" spans="1:20" ht="14.25" customHeight="1" x14ac:dyDescent="0.2">
      <c r="A181" s="12"/>
      <c r="B181" s="12"/>
      <c r="C181" s="12"/>
      <c r="D181" s="12"/>
      <c r="E181" s="16"/>
      <c r="F181" s="16"/>
      <c r="G181" s="16"/>
      <c r="H181" s="16"/>
      <c r="I181" s="12"/>
      <c r="J181" s="12"/>
      <c r="K181" s="12"/>
      <c r="L181" s="12"/>
      <c r="M181" s="12"/>
      <c r="N181" s="12"/>
      <c r="O181" s="12"/>
      <c r="P181" s="12"/>
      <c r="Q181" s="12"/>
      <c r="R181" s="12"/>
      <c r="S181" s="20"/>
      <c r="T181" s="18"/>
    </row>
    <row r="182" spans="1:20" ht="14.25" customHeight="1" x14ac:dyDescent="0.2">
      <c r="A182" s="12"/>
      <c r="B182" s="12"/>
      <c r="C182" s="12"/>
      <c r="D182" s="12"/>
      <c r="E182" s="16"/>
      <c r="F182" s="16"/>
      <c r="G182" s="16"/>
      <c r="H182" s="16"/>
      <c r="I182" s="12"/>
      <c r="J182" s="12"/>
      <c r="K182" s="12"/>
      <c r="L182" s="12"/>
      <c r="M182" s="12"/>
      <c r="N182" s="12"/>
      <c r="O182" s="12"/>
      <c r="P182" s="12"/>
      <c r="Q182" s="12"/>
      <c r="R182" s="12"/>
      <c r="S182" s="20"/>
      <c r="T182" s="18"/>
    </row>
    <row r="183" spans="1:20" ht="14.25" customHeight="1" x14ac:dyDescent="0.2">
      <c r="A183" s="12"/>
      <c r="B183" s="12"/>
      <c r="C183" s="12"/>
      <c r="D183" s="12"/>
      <c r="E183" s="16"/>
      <c r="F183" s="16"/>
      <c r="G183" s="16"/>
      <c r="H183" s="16"/>
      <c r="I183" s="12"/>
      <c r="J183" s="12"/>
      <c r="K183" s="12"/>
      <c r="L183" s="12"/>
      <c r="M183" s="12"/>
      <c r="N183" s="12"/>
      <c r="O183" s="12"/>
      <c r="P183" s="12"/>
      <c r="Q183" s="12"/>
      <c r="R183" s="12"/>
      <c r="S183" s="20"/>
      <c r="T183" s="18"/>
    </row>
    <row r="184" spans="1:20" ht="14.25" customHeight="1" x14ac:dyDescent="0.2">
      <c r="A184" s="12"/>
      <c r="B184" s="12"/>
      <c r="C184" s="12"/>
      <c r="D184" s="12"/>
      <c r="E184" s="16"/>
      <c r="F184" s="16"/>
      <c r="G184" s="16"/>
      <c r="H184" s="16"/>
      <c r="I184" s="12"/>
      <c r="J184" s="12"/>
      <c r="K184" s="12"/>
      <c r="L184" s="12"/>
      <c r="M184" s="12"/>
      <c r="N184" s="12"/>
      <c r="O184" s="12"/>
      <c r="P184" s="12"/>
      <c r="Q184" s="12"/>
      <c r="R184" s="12"/>
      <c r="S184" s="20"/>
      <c r="T184" s="18"/>
    </row>
    <row r="185" spans="1:20" ht="14.25" customHeight="1" x14ac:dyDescent="0.2">
      <c r="A185" s="12"/>
      <c r="B185" s="12"/>
      <c r="C185" s="12"/>
      <c r="D185" s="12"/>
      <c r="E185" s="16"/>
      <c r="F185" s="16"/>
      <c r="G185" s="16"/>
      <c r="H185" s="16"/>
      <c r="I185" s="12"/>
      <c r="J185" s="12"/>
      <c r="K185" s="12"/>
      <c r="L185" s="12"/>
      <c r="M185" s="12"/>
      <c r="N185" s="12"/>
      <c r="O185" s="12"/>
      <c r="P185" s="12"/>
      <c r="Q185" s="12"/>
      <c r="R185" s="12"/>
      <c r="S185" s="20"/>
      <c r="T185" s="18"/>
    </row>
    <row r="186" spans="1:20" ht="14.25" customHeight="1" x14ac:dyDescent="0.2">
      <c r="A186" s="12"/>
      <c r="B186" s="12"/>
      <c r="C186" s="12"/>
      <c r="D186" s="12"/>
      <c r="E186" s="16"/>
      <c r="F186" s="16"/>
      <c r="G186" s="16"/>
      <c r="H186" s="16"/>
      <c r="I186" s="12"/>
      <c r="J186" s="12"/>
      <c r="K186" s="12"/>
      <c r="L186" s="12"/>
      <c r="M186" s="12"/>
      <c r="N186" s="12"/>
      <c r="O186" s="12"/>
      <c r="P186" s="12"/>
      <c r="Q186" s="12"/>
      <c r="R186" s="12"/>
      <c r="S186" s="20"/>
      <c r="T186" s="18"/>
    </row>
    <row r="187" spans="1:20" ht="14.25" customHeight="1" x14ac:dyDescent="0.2">
      <c r="A187" s="12"/>
      <c r="B187" s="12"/>
      <c r="C187" s="12"/>
      <c r="D187" s="12"/>
      <c r="E187" s="16"/>
      <c r="F187" s="16"/>
      <c r="G187" s="16"/>
      <c r="H187" s="16"/>
      <c r="I187" s="12"/>
      <c r="J187" s="12"/>
      <c r="K187" s="12"/>
      <c r="L187" s="12"/>
      <c r="M187" s="12"/>
      <c r="N187" s="12"/>
      <c r="O187" s="12"/>
      <c r="P187" s="12"/>
      <c r="Q187" s="12"/>
      <c r="R187" s="12"/>
      <c r="S187" s="20"/>
      <c r="T187" s="18"/>
    </row>
    <row r="188" spans="1:20" ht="14.25" customHeight="1" x14ac:dyDescent="0.2">
      <c r="A188" s="12"/>
      <c r="B188" s="12"/>
      <c r="C188" s="12"/>
      <c r="D188" s="12"/>
      <c r="E188" s="16"/>
      <c r="F188" s="16"/>
      <c r="G188" s="16"/>
      <c r="H188" s="16"/>
      <c r="I188" s="12"/>
      <c r="J188" s="12"/>
      <c r="K188" s="12"/>
      <c r="L188" s="12"/>
      <c r="M188" s="12"/>
      <c r="N188" s="12"/>
      <c r="O188" s="12"/>
      <c r="P188" s="12"/>
      <c r="Q188" s="12"/>
      <c r="R188" s="12"/>
      <c r="S188" s="20"/>
      <c r="T188" s="18"/>
    </row>
    <row r="189" spans="1:20" ht="14.25" customHeight="1" x14ac:dyDescent="0.2">
      <c r="A189" s="12"/>
      <c r="B189" s="12"/>
      <c r="C189" s="12"/>
      <c r="D189" s="12"/>
      <c r="E189" s="16"/>
      <c r="F189" s="16"/>
      <c r="G189" s="16"/>
      <c r="H189" s="16"/>
      <c r="I189" s="12"/>
      <c r="J189" s="12"/>
      <c r="K189" s="12"/>
      <c r="L189" s="12"/>
      <c r="M189" s="12"/>
      <c r="N189" s="12"/>
      <c r="O189" s="12"/>
      <c r="P189" s="12"/>
      <c r="Q189" s="12"/>
      <c r="R189" s="12"/>
      <c r="S189" s="20"/>
      <c r="T189" s="18"/>
    </row>
    <row r="190" spans="1:20" ht="14.25" customHeight="1" x14ac:dyDescent="0.2">
      <c r="A190" s="12"/>
      <c r="B190" s="12"/>
      <c r="C190" s="12"/>
      <c r="D190" s="12"/>
      <c r="E190" s="16"/>
      <c r="F190" s="16"/>
      <c r="G190" s="16"/>
      <c r="H190" s="16"/>
      <c r="I190" s="12"/>
      <c r="J190" s="12"/>
      <c r="K190" s="12"/>
      <c r="L190" s="12"/>
      <c r="M190" s="12"/>
      <c r="N190" s="12"/>
      <c r="O190" s="12"/>
      <c r="P190" s="12"/>
      <c r="Q190" s="12"/>
      <c r="R190" s="12"/>
      <c r="S190" s="20"/>
      <c r="T190" s="18"/>
    </row>
    <row r="191" spans="1:20" ht="14.25" customHeight="1" x14ac:dyDescent="0.2">
      <c r="A191" s="12"/>
      <c r="B191" s="12"/>
      <c r="C191" s="12"/>
      <c r="D191" s="12"/>
      <c r="E191" s="16"/>
      <c r="F191" s="16"/>
      <c r="G191" s="16"/>
      <c r="H191" s="16"/>
      <c r="I191" s="12"/>
      <c r="J191" s="12"/>
      <c r="K191" s="12"/>
      <c r="L191" s="12"/>
      <c r="M191" s="12"/>
      <c r="N191" s="12"/>
      <c r="O191" s="12"/>
      <c r="P191" s="12"/>
      <c r="Q191" s="12"/>
      <c r="R191" s="12"/>
      <c r="S191" s="20"/>
      <c r="T191" s="18"/>
    </row>
    <row r="192" spans="1:20" ht="14.25" customHeight="1" x14ac:dyDescent="0.2">
      <c r="A192" s="12"/>
      <c r="B192" s="12"/>
      <c r="C192" s="12"/>
      <c r="D192" s="12"/>
      <c r="E192" s="16"/>
      <c r="F192" s="16"/>
      <c r="G192" s="16"/>
      <c r="H192" s="16"/>
      <c r="I192" s="12"/>
      <c r="J192" s="12"/>
      <c r="K192" s="12"/>
      <c r="L192" s="12"/>
      <c r="M192" s="12"/>
      <c r="N192" s="12"/>
      <c r="O192" s="12"/>
      <c r="P192" s="12"/>
      <c r="Q192" s="12"/>
      <c r="R192" s="12"/>
      <c r="S192" s="20"/>
      <c r="T192" s="18"/>
    </row>
    <row r="193" spans="1:20" ht="14.25" customHeight="1" x14ac:dyDescent="0.2">
      <c r="A193" s="12"/>
      <c r="B193" s="12"/>
      <c r="C193" s="12"/>
      <c r="D193" s="12"/>
      <c r="E193" s="16"/>
      <c r="F193" s="16"/>
      <c r="G193" s="16"/>
      <c r="H193" s="16"/>
      <c r="I193" s="12"/>
      <c r="J193" s="12"/>
      <c r="K193" s="12"/>
      <c r="L193" s="12"/>
      <c r="M193" s="12"/>
      <c r="N193" s="12"/>
      <c r="O193" s="12"/>
      <c r="P193" s="12"/>
      <c r="Q193" s="12"/>
      <c r="R193" s="12"/>
      <c r="S193" s="20"/>
      <c r="T193" s="18"/>
    </row>
    <row r="194" spans="1:20" ht="14.25" customHeight="1" x14ac:dyDescent="0.2">
      <c r="A194" s="12"/>
      <c r="B194" s="12"/>
      <c r="C194" s="12"/>
      <c r="D194" s="12"/>
      <c r="E194" s="16"/>
      <c r="F194" s="16"/>
      <c r="G194" s="16"/>
      <c r="H194" s="16"/>
      <c r="I194" s="12"/>
      <c r="J194" s="12"/>
      <c r="K194" s="12"/>
      <c r="L194" s="12"/>
      <c r="M194" s="12"/>
      <c r="N194" s="12"/>
      <c r="O194" s="12"/>
      <c r="P194" s="12"/>
      <c r="Q194" s="12"/>
      <c r="R194" s="12"/>
      <c r="S194" s="20"/>
      <c r="T194" s="18"/>
    </row>
    <row r="195" spans="1:20" ht="14.25" customHeight="1" x14ac:dyDescent="0.2">
      <c r="A195" s="12"/>
      <c r="B195" s="12"/>
      <c r="C195" s="12"/>
      <c r="D195" s="12"/>
      <c r="E195" s="16"/>
      <c r="F195" s="16"/>
      <c r="G195" s="16"/>
      <c r="H195" s="16"/>
      <c r="I195" s="12"/>
      <c r="J195" s="12"/>
      <c r="K195" s="12"/>
      <c r="L195" s="12"/>
      <c r="M195" s="12"/>
      <c r="N195" s="12"/>
      <c r="O195" s="12"/>
      <c r="P195" s="12"/>
      <c r="Q195" s="12"/>
      <c r="R195" s="12"/>
      <c r="S195" s="20"/>
      <c r="T195" s="18"/>
    </row>
    <row r="196" spans="1:20" ht="14.25" customHeight="1" x14ac:dyDescent="0.2">
      <c r="A196" s="12"/>
      <c r="B196" s="12"/>
      <c r="C196" s="12"/>
      <c r="D196" s="12"/>
      <c r="E196" s="16"/>
      <c r="F196" s="16"/>
      <c r="G196" s="16"/>
      <c r="H196" s="16"/>
      <c r="I196" s="12"/>
      <c r="J196" s="12"/>
      <c r="K196" s="12"/>
      <c r="L196" s="12"/>
      <c r="M196" s="12"/>
      <c r="N196" s="12"/>
      <c r="O196" s="12"/>
      <c r="P196" s="12"/>
      <c r="Q196" s="12"/>
      <c r="R196" s="12"/>
      <c r="S196" s="20"/>
      <c r="T196" s="18"/>
    </row>
    <row r="197" spans="1:20" ht="14.25" customHeight="1" x14ac:dyDescent="0.2">
      <c r="A197" s="12"/>
      <c r="B197" s="12"/>
      <c r="C197" s="12"/>
      <c r="D197" s="12"/>
      <c r="E197" s="16"/>
      <c r="F197" s="16"/>
      <c r="G197" s="16"/>
      <c r="H197" s="16"/>
      <c r="I197" s="12"/>
      <c r="J197" s="12"/>
      <c r="K197" s="12"/>
      <c r="L197" s="12"/>
      <c r="M197" s="12"/>
      <c r="N197" s="12"/>
      <c r="O197" s="12"/>
      <c r="P197" s="12"/>
      <c r="Q197" s="12"/>
      <c r="R197" s="12"/>
      <c r="S197" s="20"/>
      <c r="T197" s="18"/>
    </row>
    <row r="198" spans="1:20" ht="14.25" customHeight="1" x14ac:dyDescent="0.2">
      <c r="A198" s="12"/>
      <c r="B198" s="12"/>
      <c r="C198" s="12"/>
      <c r="D198" s="12"/>
      <c r="E198" s="16"/>
      <c r="F198" s="16"/>
      <c r="G198" s="16"/>
      <c r="H198" s="16"/>
      <c r="I198" s="12"/>
      <c r="J198" s="12"/>
      <c r="K198" s="12"/>
      <c r="L198" s="12"/>
      <c r="M198" s="12"/>
      <c r="N198" s="12"/>
      <c r="O198" s="12"/>
      <c r="P198" s="12"/>
      <c r="Q198" s="12"/>
      <c r="R198" s="12"/>
      <c r="S198" s="20"/>
      <c r="T198" s="18"/>
    </row>
    <row r="199" spans="1:20" ht="14.25" customHeight="1" x14ac:dyDescent="0.2">
      <c r="A199" s="12"/>
      <c r="B199" s="12"/>
      <c r="C199" s="12"/>
      <c r="D199" s="12"/>
      <c r="E199" s="16"/>
      <c r="F199" s="16"/>
      <c r="G199" s="16"/>
      <c r="H199" s="16"/>
      <c r="I199" s="12"/>
      <c r="J199" s="12"/>
      <c r="K199" s="12"/>
      <c r="L199" s="12"/>
      <c r="M199" s="12"/>
      <c r="N199" s="12"/>
      <c r="O199" s="12"/>
      <c r="P199" s="12"/>
      <c r="Q199" s="12"/>
      <c r="R199" s="12"/>
      <c r="S199" s="20"/>
      <c r="T199" s="18"/>
    </row>
    <row r="200" spans="1:20" ht="14.25" customHeight="1" x14ac:dyDescent="0.2">
      <c r="A200" s="12"/>
      <c r="B200" s="12"/>
      <c r="C200" s="12"/>
      <c r="D200" s="12"/>
      <c r="E200" s="16"/>
      <c r="F200" s="16"/>
      <c r="G200" s="16"/>
      <c r="H200" s="16"/>
      <c r="I200" s="12"/>
      <c r="J200" s="12"/>
      <c r="K200" s="12"/>
      <c r="L200" s="12"/>
      <c r="M200" s="12"/>
      <c r="N200" s="12"/>
      <c r="O200" s="12"/>
      <c r="P200" s="12"/>
      <c r="Q200" s="12"/>
      <c r="R200" s="12"/>
      <c r="S200" s="20"/>
      <c r="T200" s="18"/>
    </row>
    <row r="201" spans="1:20" ht="14.25" customHeight="1" x14ac:dyDescent="0.2">
      <c r="A201" s="12"/>
      <c r="B201" s="12"/>
      <c r="C201" s="12"/>
      <c r="D201" s="12"/>
      <c r="E201" s="16"/>
      <c r="F201" s="16"/>
      <c r="G201" s="16"/>
      <c r="H201" s="16"/>
      <c r="I201" s="12"/>
      <c r="J201" s="12"/>
      <c r="K201" s="12"/>
      <c r="L201" s="12"/>
      <c r="M201" s="12"/>
      <c r="N201" s="12"/>
      <c r="O201" s="12"/>
      <c r="P201" s="12"/>
      <c r="Q201" s="12"/>
      <c r="R201" s="12"/>
      <c r="S201" s="20"/>
      <c r="T201" s="18"/>
    </row>
    <row r="202" spans="1:20" ht="14.25" customHeight="1" x14ac:dyDescent="0.2">
      <c r="A202" s="12"/>
      <c r="B202" s="12"/>
      <c r="C202" s="12"/>
      <c r="D202" s="12"/>
      <c r="E202" s="16"/>
      <c r="F202" s="16"/>
      <c r="G202" s="16"/>
      <c r="H202" s="16"/>
      <c r="I202" s="12"/>
      <c r="J202" s="12"/>
      <c r="K202" s="12"/>
      <c r="L202" s="12"/>
      <c r="M202" s="12"/>
      <c r="N202" s="12"/>
      <c r="O202" s="12"/>
      <c r="P202" s="12"/>
      <c r="Q202" s="12"/>
      <c r="R202" s="12"/>
      <c r="S202" s="20"/>
      <c r="T202" s="18"/>
    </row>
    <row r="203" spans="1:20" ht="14.25" customHeight="1" x14ac:dyDescent="0.2">
      <c r="A203" s="12"/>
      <c r="B203" s="12"/>
      <c r="C203" s="12"/>
      <c r="D203" s="12"/>
      <c r="E203" s="16"/>
      <c r="F203" s="16"/>
      <c r="G203" s="16"/>
      <c r="H203" s="16"/>
      <c r="I203" s="12"/>
      <c r="J203" s="12"/>
      <c r="K203" s="12"/>
      <c r="L203" s="12"/>
      <c r="M203" s="12"/>
      <c r="N203" s="12"/>
      <c r="O203" s="12"/>
      <c r="P203" s="12"/>
      <c r="Q203" s="12"/>
      <c r="R203" s="12"/>
      <c r="S203" s="20"/>
      <c r="T203" s="18"/>
    </row>
    <row r="204" spans="1:20" ht="14.25" customHeight="1" x14ac:dyDescent="0.2">
      <c r="A204" s="12"/>
      <c r="B204" s="12"/>
      <c r="C204" s="12"/>
      <c r="D204" s="12"/>
      <c r="E204" s="16"/>
      <c r="F204" s="16"/>
      <c r="G204" s="16"/>
      <c r="H204" s="16"/>
      <c r="I204" s="12"/>
      <c r="J204" s="12"/>
      <c r="K204" s="12"/>
      <c r="L204" s="12"/>
      <c r="M204" s="12"/>
      <c r="N204" s="12"/>
      <c r="O204" s="12"/>
      <c r="P204" s="12"/>
      <c r="Q204" s="12"/>
      <c r="R204" s="12"/>
      <c r="S204" s="20"/>
      <c r="T204" s="18"/>
    </row>
    <row r="205" spans="1:20" ht="14.25" customHeight="1" x14ac:dyDescent="0.2">
      <c r="A205" s="12"/>
      <c r="B205" s="12"/>
      <c r="C205" s="12"/>
      <c r="D205" s="12"/>
      <c r="E205" s="16"/>
      <c r="F205" s="16"/>
      <c r="G205" s="16"/>
      <c r="H205" s="16"/>
      <c r="I205" s="12"/>
      <c r="J205" s="12"/>
      <c r="K205" s="12"/>
      <c r="L205" s="12"/>
      <c r="M205" s="12"/>
      <c r="N205" s="12"/>
      <c r="O205" s="12"/>
      <c r="P205" s="12"/>
      <c r="Q205" s="12"/>
      <c r="R205" s="12"/>
      <c r="S205" s="20"/>
      <c r="T205" s="18"/>
    </row>
    <row r="206" spans="1:20" ht="14.25" customHeight="1" x14ac:dyDescent="0.2">
      <c r="A206" s="12"/>
      <c r="B206" s="12"/>
      <c r="C206" s="12"/>
      <c r="D206" s="12"/>
      <c r="E206" s="16"/>
      <c r="F206" s="16"/>
      <c r="G206" s="16"/>
      <c r="H206" s="16"/>
      <c r="I206" s="12"/>
      <c r="J206" s="12"/>
      <c r="K206" s="12"/>
      <c r="L206" s="12"/>
      <c r="M206" s="12"/>
      <c r="N206" s="12"/>
      <c r="O206" s="12"/>
      <c r="P206" s="12"/>
      <c r="Q206" s="12"/>
      <c r="R206" s="12"/>
      <c r="S206" s="20"/>
      <c r="T206" s="18"/>
    </row>
    <row r="207" spans="1:20" ht="14.25" customHeight="1" x14ac:dyDescent="0.2">
      <c r="A207" s="12"/>
      <c r="B207" s="12"/>
      <c r="C207" s="12"/>
      <c r="D207" s="12"/>
      <c r="E207" s="16"/>
      <c r="F207" s="16"/>
      <c r="G207" s="16"/>
      <c r="H207" s="16"/>
      <c r="I207" s="12"/>
      <c r="J207" s="12"/>
      <c r="K207" s="12"/>
      <c r="L207" s="12"/>
      <c r="M207" s="12"/>
      <c r="N207" s="12"/>
      <c r="O207" s="12"/>
      <c r="P207" s="12"/>
      <c r="Q207" s="12"/>
      <c r="R207" s="12"/>
      <c r="S207" s="20"/>
      <c r="T207" s="18"/>
    </row>
    <row r="208" spans="1:20" ht="14.25" customHeight="1" x14ac:dyDescent="0.2">
      <c r="A208" s="12"/>
      <c r="B208" s="12"/>
      <c r="C208" s="12"/>
      <c r="D208" s="12"/>
      <c r="E208" s="16"/>
      <c r="F208" s="16"/>
      <c r="G208" s="16"/>
      <c r="H208" s="16"/>
      <c r="I208" s="12"/>
      <c r="J208" s="12"/>
      <c r="K208" s="12"/>
      <c r="L208" s="12"/>
      <c r="M208" s="12"/>
      <c r="N208" s="12"/>
      <c r="O208" s="12"/>
      <c r="P208" s="12"/>
      <c r="Q208" s="12"/>
      <c r="R208" s="12"/>
      <c r="S208" s="20"/>
      <c r="T208" s="18"/>
    </row>
    <row r="209" spans="1:20" ht="14.25" customHeight="1" x14ac:dyDescent="0.2">
      <c r="A209" s="12"/>
      <c r="B209" s="12"/>
      <c r="C209" s="12"/>
      <c r="D209" s="12"/>
      <c r="E209" s="16"/>
      <c r="F209" s="16"/>
      <c r="G209" s="16"/>
      <c r="H209" s="16"/>
      <c r="I209" s="12"/>
      <c r="J209" s="12"/>
      <c r="K209" s="12"/>
      <c r="L209" s="12"/>
      <c r="M209" s="12"/>
      <c r="N209" s="12"/>
      <c r="O209" s="12"/>
      <c r="P209" s="12"/>
      <c r="Q209" s="12"/>
      <c r="R209" s="12"/>
      <c r="S209" s="20"/>
      <c r="T209" s="18"/>
    </row>
    <row r="210" spans="1:20" ht="14.25" customHeight="1" x14ac:dyDescent="0.2">
      <c r="A210" s="12"/>
      <c r="B210" s="12"/>
      <c r="C210" s="12"/>
      <c r="D210" s="12"/>
      <c r="E210" s="16"/>
      <c r="F210" s="16"/>
      <c r="G210" s="16"/>
      <c r="H210" s="16"/>
      <c r="I210" s="12"/>
      <c r="J210" s="12"/>
      <c r="K210" s="12"/>
      <c r="L210" s="12"/>
      <c r="M210" s="12"/>
      <c r="N210" s="12"/>
      <c r="O210" s="12"/>
      <c r="P210" s="12"/>
      <c r="Q210" s="12"/>
      <c r="R210" s="12"/>
      <c r="S210" s="20"/>
      <c r="T210" s="18"/>
    </row>
    <row r="211" spans="1:20" ht="14.25" customHeight="1" x14ac:dyDescent="0.2">
      <c r="A211" s="12"/>
      <c r="B211" s="12"/>
      <c r="C211" s="12"/>
      <c r="D211" s="12"/>
      <c r="E211" s="16"/>
      <c r="F211" s="16"/>
      <c r="G211" s="16"/>
      <c r="H211" s="16"/>
      <c r="I211" s="12"/>
      <c r="J211" s="12"/>
      <c r="K211" s="12"/>
      <c r="L211" s="12"/>
      <c r="M211" s="12"/>
      <c r="N211" s="12"/>
      <c r="O211" s="12"/>
      <c r="P211" s="12"/>
      <c r="Q211" s="12"/>
      <c r="R211" s="12"/>
      <c r="S211" s="20"/>
      <c r="T211" s="18"/>
    </row>
    <row r="212" spans="1:20" ht="14.25" customHeight="1" x14ac:dyDescent="0.2">
      <c r="A212" s="12"/>
      <c r="B212" s="12"/>
      <c r="C212" s="12"/>
      <c r="D212" s="12"/>
      <c r="E212" s="16"/>
      <c r="F212" s="16"/>
      <c r="G212" s="16"/>
      <c r="H212" s="16"/>
      <c r="I212" s="12"/>
      <c r="J212" s="12"/>
      <c r="K212" s="12"/>
      <c r="L212" s="12"/>
      <c r="M212" s="12"/>
      <c r="N212" s="12"/>
      <c r="O212" s="12"/>
      <c r="P212" s="12"/>
      <c r="Q212" s="12"/>
      <c r="R212" s="12"/>
      <c r="S212" s="20"/>
      <c r="T212" s="18"/>
    </row>
    <row r="213" spans="1:20" ht="14.25" customHeight="1" x14ac:dyDescent="0.2">
      <c r="A213" s="12"/>
      <c r="B213" s="12"/>
      <c r="C213" s="12"/>
      <c r="D213" s="12"/>
      <c r="E213" s="16"/>
      <c r="F213" s="16"/>
      <c r="G213" s="16"/>
      <c r="H213" s="16"/>
      <c r="I213" s="12"/>
      <c r="J213" s="12"/>
      <c r="K213" s="12"/>
      <c r="L213" s="12"/>
      <c r="M213" s="12"/>
      <c r="N213" s="12"/>
      <c r="O213" s="12"/>
      <c r="P213" s="12"/>
      <c r="Q213" s="12"/>
      <c r="R213" s="12"/>
      <c r="S213" s="20"/>
      <c r="T213" s="18"/>
    </row>
    <row r="214" spans="1:20" ht="14.25" customHeight="1" x14ac:dyDescent="0.2">
      <c r="A214" s="12"/>
      <c r="B214" s="12"/>
      <c r="C214" s="12"/>
      <c r="D214" s="12"/>
      <c r="E214" s="16"/>
      <c r="F214" s="16"/>
      <c r="G214" s="16"/>
      <c r="H214" s="16"/>
      <c r="I214" s="12"/>
      <c r="J214" s="12"/>
      <c r="K214" s="12"/>
      <c r="L214" s="12"/>
      <c r="M214" s="12"/>
      <c r="N214" s="12"/>
      <c r="O214" s="12"/>
      <c r="P214" s="12"/>
      <c r="Q214" s="12"/>
      <c r="R214" s="12"/>
      <c r="S214" s="20"/>
      <c r="T214" s="18"/>
    </row>
    <row r="215" spans="1:20" ht="14.25" customHeight="1" x14ac:dyDescent="0.2">
      <c r="A215" s="12"/>
      <c r="B215" s="12"/>
      <c r="C215" s="12"/>
      <c r="D215" s="12"/>
      <c r="E215" s="16"/>
      <c r="F215" s="16"/>
      <c r="G215" s="16"/>
      <c r="H215" s="16"/>
      <c r="I215" s="12"/>
      <c r="J215" s="12"/>
      <c r="K215" s="12"/>
      <c r="L215" s="12"/>
      <c r="M215" s="12"/>
      <c r="N215" s="12"/>
      <c r="O215" s="12"/>
      <c r="P215" s="12"/>
      <c r="Q215" s="12"/>
      <c r="R215" s="12"/>
      <c r="S215" s="20"/>
      <c r="T215" s="18"/>
    </row>
    <row r="216" spans="1:20" ht="14.25" customHeight="1" x14ac:dyDescent="0.2">
      <c r="A216" s="12"/>
      <c r="B216" s="12"/>
      <c r="C216" s="12"/>
      <c r="D216" s="12"/>
      <c r="E216" s="16"/>
      <c r="F216" s="16"/>
      <c r="G216" s="16"/>
      <c r="H216" s="16"/>
      <c r="I216" s="12"/>
      <c r="J216" s="12"/>
      <c r="K216" s="12"/>
      <c r="L216" s="12"/>
      <c r="M216" s="12"/>
      <c r="N216" s="12"/>
      <c r="O216" s="12"/>
      <c r="P216" s="12"/>
      <c r="Q216" s="12"/>
      <c r="R216" s="12"/>
      <c r="S216" s="20"/>
      <c r="T216" s="18"/>
    </row>
    <row r="217" spans="1:20" ht="14.25" customHeight="1" x14ac:dyDescent="0.2">
      <c r="A217" s="12"/>
      <c r="B217" s="12"/>
      <c r="C217" s="12"/>
      <c r="D217" s="12"/>
      <c r="E217" s="16"/>
      <c r="F217" s="16"/>
      <c r="G217" s="16"/>
      <c r="H217" s="16"/>
      <c r="I217" s="12"/>
      <c r="J217" s="12"/>
      <c r="K217" s="12"/>
      <c r="L217" s="12"/>
      <c r="M217" s="12"/>
      <c r="N217" s="12"/>
      <c r="O217" s="12"/>
      <c r="P217" s="12"/>
      <c r="Q217" s="12"/>
      <c r="R217" s="12"/>
      <c r="S217" s="20"/>
      <c r="T217" s="18"/>
    </row>
    <row r="218" spans="1:20" ht="14.25" customHeight="1" x14ac:dyDescent="0.2">
      <c r="A218" s="12"/>
      <c r="B218" s="12"/>
      <c r="C218" s="12"/>
      <c r="D218" s="12"/>
      <c r="E218" s="16"/>
      <c r="F218" s="16"/>
      <c r="G218" s="16"/>
      <c r="H218" s="16"/>
      <c r="I218" s="12"/>
      <c r="J218" s="12"/>
      <c r="K218" s="12"/>
      <c r="L218" s="12"/>
      <c r="M218" s="12"/>
      <c r="N218" s="12"/>
      <c r="O218" s="12"/>
      <c r="P218" s="12"/>
      <c r="Q218" s="12"/>
      <c r="R218" s="12"/>
      <c r="S218" s="20"/>
      <c r="T218" s="18"/>
    </row>
    <row r="219" spans="1:20" ht="14.25" customHeight="1" x14ac:dyDescent="0.2">
      <c r="A219" s="12"/>
      <c r="B219" s="12"/>
      <c r="C219" s="12"/>
      <c r="D219" s="12"/>
      <c r="E219" s="16"/>
      <c r="F219" s="16"/>
      <c r="G219" s="16"/>
      <c r="H219" s="16"/>
      <c r="I219" s="12"/>
      <c r="J219" s="12"/>
      <c r="K219" s="12"/>
      <c r="L219" s="12"/>
      <c r="M219" s="12"/>
      <c r="N219" s="12"/>
      <c r="O219" s="12"/>
      <c r="P219" s="12"/>
      <c r="Q219" s="12"/>
      <c r="R219" s="12"/>
      <c r="S219" s="20"/>
      <c r="T219" s="18"/>
    </row>
    <row r="220" spans="1:20" ht="14.25" customHeight="1" x14ac:dyDescent="0.2">
      <c r="A220" s="12"/>
      <c r="B220" s="12"/>
      <c r="C220" s="12"/>
      <c r="D220" s="12"/>
      <c r="E220" s="16"/>
      <c r="F220" s="16"/>
      <c r="G220" s="16"/>
      <c r="H220" s="16"/>
      <c r="I220" s="12"/>
      <c r="J220" s="12"/>
      <c r="K220" s="12"/>
      <c r="L220" s="12"/>
      <c r="M220" s="12"/>
      <c r="N220" s="12"/>
      <c r="O220" s="12"/>
      <c r="P220" s="12"/>
      <c r="Q220" s="12"/>
      <c r="R220" s="12"/>
      <c r="S220" s="20"/>
      <c r="T220" s="18"/>
    </row>
    <row r="221" spans="1:20" ht="14.25" customHeight="1" x14ac:dyDescent="0.2">
      <c r="A221" s="12"/>
      <c r="B221" s="12"/>
      <c r="C221" s="12"/>
      <c r="D221" s="12"/>
      <c r="E221" s="16"/>
      <c r="F221" s="16"/>
      <c r="G221" s="16"/>
      <c r="H221" s="16"/>
      <c r="I221" s="12"/>
      <c r="J221" s="12"/>
      <c r="K221" s="12"/>
      <c r="L221" s="12"/>
      <c r="M221" s="12"/>
      <c r="N221" s="12"/>
      <c r="O221" s="12"/>
      <c r="P221" s="12"/>
      <c r="Q221" s="12"/>
      <c r="R221" s="12"/>
      <c r="S221" s="20"/>
      <c r="T221" s="18"/>
    </row>
    <row r="222" spans="1:20" ht="14.25" customHeight="1" x14ac:dyDescent="0.2">
      <c r="A222" s="12"/>
      <c r="B222" s="12"/>
      <c r="C222" s="12"/>
      <c r="D222" s="12"/>
      <c r="E222" s="16"/>
      <c r="F222" s="16"/>
      <c r="G222" s="16"/>
      <c r="H222" s="16"/>
      <c r="I222" s="12"/>
      <c r="J222" s="12"/>
      <c r="K222" s="12"/>
      <c r="L222" s="12"/>
      <c r="M222" s="12"/>
      <c r="N222" s="12"/>
      <c r="O222" s="12"/>
      <c r="P222" s="12"/>
      <c r="Q222" s="12"/>
      <c r="R222" s="12"/>
      <c r="S222" s="20"/>
      <c r="T222" s="18"/>
    </row>
    <row r="223" spans="1:20" ht="14.25" customHeight="1" x14ac:dyDescent="0.2">
      <c r="A223" s="12"/>
      <c r="B223" s="12"/>
      <c r="C223" s="12"/>
      <c r="D223" s="12"/>
      <c r="E223" s="16"/>
      <c r="F223" s="16"/>
      <c r="G223" s="16"/>
      <c r="H223" s="16"/>
      <c r="I223" s="12"/>
      <c r="J223" s="12"/>
      <c r="K223" s="12"/>
      <c r="L223" s="12"/>
      <c r="M223" s="12"/>
      <c r="N223" s="12"/>
      <c r="O223" s="12"/>
      <c r="P223" s="12"/>
      <c r="Q223" s="12"/>
      <c r="R223" s="12"/>
      <c r="S223" s="20"/>
      <c r="T223" s="18"/>
    </row>
    <row r="224" spans="1:20" ht="14.25" customHeight="1" x14ac:dyDescent="0.2">
      <c r="A224" s="12"/>
      <c r="B224" s="12"/>
      <c r="C224" s="12"/>
      <c r="D224" s="12"/>
      <c r="E224" s="16"/>
      <c r="F224" s="16"/>
      <c r="G224" s="16"/>
      <c r="H224" s="16"/>
      <c r="I224" s="12"/>
      <c r="J224" s="12"/>
      <c r="K224" s="12"/>
      <c r="L224" s="12"/>
      <c r="M224" s="12"/>
      <c r="N224" s="12"/>
      <c r="O224" s="12"/>
      <c r="P224" s="12"/>
      <c r="Q224" s="12"/>
      <c r="R224" s="12"/>
      <c r="S224" s="20"/>
      <c r="T224" s="18"/>
    </row>
    <row r="225" spans="1:20" ht="14.25" customHeight="1" x14ac:dyDescent="0.2">
      <c r="A225" s="12"/>
      <c r="B225" s="12"/>
      <c r="C225" s="12"/>
      <c r="D225" s="12"/>
      <c r="E225" s="16"/>
      <c r="F225" s="16"/>
      <c r="G225" s="16"/>
      <c r="H225" s="16"/>
      <c r="I225" s="12"/>
      <c r="J225" s="12"/>
      <c r="K225" s="12"/>
      <c r="L225" s="12"/>
      <c r="M225" s="12"/>
      <c r="N225" s="12"/>
      <c r="O225" s="12"/>
      <c r="P225" s="12"/>
      <c r="Q225" s="12"/>
      <c r="R225" s="12"/>
      <c r="S225" s="20"/>
      <c r="T225" s="18"/>
    </row>
    <row r="226" spans="1:20" ht="14.25" customHeight="1" x14ac:dyDescent="0.2">
      <c r="A226" s="12"/>
      <c r="B226" s="12"/>
      <c r="C226" s="12"/>
      <c r="D226" s="12"/>
      <c r="E226" s="16"/>
      <c r="F226" s="16"/>
      <c r="G226" s="16"/>
      <c r="H226" s="16"/>
      <c r="I226" s="12"/>
      <c r="J226" s="12"/>
      <c r="K226" s="12"/>
      <c r="L226" s="12"/>
      <c r="M226" s="12"/>
      <c r="N226" s="12"/>
      <c r="O226" s="12"/>
      <c r="P226" s="12"/>
      <c r="Q226" s="12"/>
      <c r="R226" s="12"/>
      <c r="S226" s="20"/>
      <c r="T226" s="18"/>
    </row>
    <row r="227" spans="1:20" ht="14.25" customHeight="1" x14ac:dyDescent="0.2">
      <c r="A227" s="12"/>
      <c r="B227" s="12"/>
      <c r="C227" s="12"/>
      <c r="D227" s="12"/>
      <c r="E227" s="16"/>
      <c r="F227" s="16"/>
      <c r="G227" s="16"/>
      <c r="H227" s="16"/>
      <c r="I227" s="12"/>
      <c r="J227" s="12"/>
      <c r="K227" s="12"/>
      <c r="L227" s="12"/>
      <c r="M227" s="12"/>
      <c r="N227" s="12"/>
      <c r="O227" s="12"/>
      <c r="P227" s="12"/>
      <c r="Q227" s="12"/>
      <c r="R227" s="12"/>
      <c r="S227" s="20"/>
      <c r="T227" s="18"/>
    </row>
    <row r="228" spans="1:20" ht="14.25" customHeight="1" x14ac:dyDescent="0.2">
      <c r="A228" s="12"/>
      <c r="B228" s="12"/>
      <c r="C228" s="12"/>
      <c r="D228" s="12"/>
      <c r="E228" s="16"/>
      <c r="F228" s="16"/>
      <c r="G228" s="16"/>
      <c r="H228" s="16"/>
      <c r="I228" s="12"/>
      <c r="J228" s="12"/>
      <c r="K228" s="12"/>
      <c r="L228" s="12"/>
      <c r="M228" s="12"/>
      <c r="N228" s="12"/>
      <c r="O228" s="12"/>
      <c r="P228" s="12"/>
      <c r="Q228" s="12"/>
      <c r="R228" s="12"/>
      <c r="S228" s="20"/>
      <c r="T228" s="18"/>
    </row>
    <row r="229" spans="1:20" ht="14.25" customHeight="1" x14ac:dyDescent="0.2">
      <c r="A229" s="12"/>
      <c r="B229" s="12"/>
      <c r="C229" s="12"/>
      <c r="D229" s="12"/>
      <c r="E229" s="16"/>
      <c r="F229" s="16"/>
      <c r="G229" s="16"/>
      <c r="H229" s="16"/>
      <c r="I229" s="12"/>
      <c r="J229" s="12"/>
      <c r="K229" s="12"/>
      <c r="L229" s="12"/>
      <c r="M229" s="12"/>
      <c r="N229" s="12"/>
      <c r="O229" s="12"/>
      <c r="P229" s="12"/>
      <c r="Q229" s="12"/>
      <c r="R229" s="12"/>
      <c r="S229" s="20"/>
      <c r="T229" s="18"/>
    </row>
    <row r="230" spans="1:20" ht="14.25" customHeight="1" x14ac:dyDescent="0.2">
      <c r="A230" s="12"/>
      <c r="B230" s="12"/>
      <c r="C230" s="12"/>
      <c r="D230" s="12"/>
      <c r="E230" s="16"/>
      <c r="F230" s="16"/>
      <c r="G230" s="16"/>
      <c r="H230" s="16"/>
      <c r="I230" s="12"/>
      <c r="J230" s="12"/>
      <c r="K230" s="12"/>
      <c r="L230" s="12"/>
      <c r="M230" s="12"/>
      <c r="N230" s="12"/>
      <c r="O230" s="12"/>
      <c r="P230" s="12"/>
      <c r="Q230" s="12"/>
      <c r="R230" s="12"/>
      <c r="S230" s="20"/>
      <c r="T230" s="18"/>
    </row>
    <row r="231" spans="1:20" ht="14.25" customHeight="1" x14ac:dyDescent="0.2">
      <c r="A231" s="12"/>
      <c r="B231" s="12"/>
      <c r="C231" s="12"/>
      <c r="D231" s="12"/>
      <c r="E231" s="16"/>
      <c r="F231" s="16"/>
      <c r="G231" s="16"/>
      <c r="H231" s="16"/>
      <c r="I231" s="12"/>
      <c r="J231" s="12"/>
      <c r="K231" s="12"/>
      <c r="L231" s="12"/>
      <c r="M231" s="12"/>
      <c r="N231" s="12"/>
      <c r="O231" s="12"/>
      <c r="P231" s="12"/>
      <c r="Q231" s="12"/>
      <c r="R231" s="12"/>
      <c r="S231" s="20"/>
      <c r="T231" s="18"/>
    </row>
    <row r="232" spans="1:20" ht="14.25" customHeight="1" x14ac:dyDescent="0.2">
      <c r="A232" s="12"/>
      <c r="B232" s="12"/>
      <c r="C232" s="12"/>
      <c r="D232" s="12"/>
      <c r="E232" s="16"/>
      <c r="F232" s="16"/>
      <c r="G232" s="16"/>
      <c r="H232" s="16"/>
      <c r="I232" s="12"/>
      <c r="J232" s="12"/>
      <c r="K232" s="12"/>
      <c r="L232" s="12"/>
      <c r="M232" s="12"/>
      <c r="N232" s="12"/>
      <c r="O232" s="12"/>
      <c r="P232" s="12"/>
      <c r="Q232" s="12"/>
      <c r="R232" s="12"/>
      <c r="S232" s="20"/>
      <c r="T232" s="18"/>
    </row>
    <row r="233" spans="1:20" ht="14.25" customHeight="1" x14ac:dyDescent="0.2">
      <c r="A233" s="12"/>
      <c r="B233" s="12"/>
      <c r="C233" s="12"/>
      <c r="D233" s="12"/>
      <c r="E233" s="16"/>
      <c r="F233" s="16"/>
      <c r="G233" s="16"/>
      <c r="H233" s="16"/>
      <c r="I233" s="12"/>
      <c r="J233" s="12"/>
      <c r="K233" s="12"/>
      <c r="L233" s="12"/>
      <c r="M233" s="12"/>
      <c r="N233" s="12"/>
      <c r="O233" s="12"/>
      <c r="P233" s="12"/>
      <c r="Q233" s="12"/>
      <c r="R233" s="12"/>
      <c r="S233" s="20"/>
      <c r="T233" s="18"/>
    </row>
    <row r="234" spans="1:20" ht="14.25" customHeight="1" x14ac:dyDescent="0.2">
      <c r="A234" s="12"/>
      <c r="B234" s="12"/>
      <c r="C234" s="12"/>
      <c r="D234" s="12"/>
      <c r="E234" s="16"/>
      <c r="F234" s="16"/>
      <c r="G234" s="16"/>
      <c r="H234" s="16"/>
      <c r="I234" s="12"/>
      <c r="J234" s="12"/>
      <c r="K234" s="12"/>
      <c r="L234" s="12"/>
      <c r="M234" s="12"/>
      <c r="N234" s="12"/>
      <c r="O234" s="12"/>
      <c r="P234" s="12"/>
      <c r="Q234" s="12"/>
      <c r="R234" s="12"/>
      <c r="S234" s="20"/>
      <c r="T234" s="18"/>
    </row>
    <row r="235" spans="1:20" ht="14.25" customHeight="1" x14ac:dyDescent="0.2">
      <c r="A235" s="12"/>
      <c r="B235" s="12"/>
      <c r="C235" s="12"/>
      <c r="D235" s="12"/>
      <c r="E235" s="16"/>
      <c r="F235" s="16"/>
      <c r="G235" s="16"/>
      <c r="H235" s="16"/>
      <c r="I235" s="12"/>
      <c r="J235" s="12"/>
      <c r="K235" s="12"/>
      <c r="L235" s="12"/>
      <c r="M235" s="12"/>
      <c r="N235" s="12"/>
      <c r="O235" s="12"/>
      <c r="P235" s="12"/>
      <c r="Q235" s="12"/>
      <c r="R235" s="12"/>
      <c r="S235" s="20"/>
      <c r="T235" s="18"/>
    </row>
    <row r="236" spans="1:20" ht="14.25" customHeight="1" x14ac:dyDescent="0.2">
      <c r="A236" s="12"/>
      <c r="B236" s="12"/>
      <c r="C236" s="12"/>
      <c r="D236" s="12"/>
      <c r="E236" s="16"/>
      <c r="F236" s="16"/>
      <c r="G236" s="16"/>
      <c r="H236" s="16"/>
      <c r="I236" s="12"/>
      <c r="J236" s="12"/>
      <c r="K236" s="12"/>
      <c r="L236" s="12"/>
      <c r="M236" s="12"/>
      <c r="N236" s="12"/>
      <c r="O236" s="12"/>
      <c r="P236" s="12"/>
      <c r="Q236" s="12"/>
      <c r="R236" s="12"/>
      <c r="S236" s="20"/>
      <c r="T236" s="18"/>
    </row>
    <row r="237" spans="1:20" ht="14.25" customHeight="1" x14ac:dyDescent="0.2">
      <c r="A237" s="12"/>
      <c r="B237" s="12"/>
      <c r="C237" s="12"/>
      <c r="D237" s="12"/>
      <c r="E237" s="16"/>
      <c r="F237" s="16"/>
      <c r="G237" s="16"/>
      <c r="H237" s="16"/>
      <c r="I237" s="12"/>
      <c r="J237" s="12"/>
      <c r="K237" s="12"/>
      <c r="L237" s="12"/>
      <c r="M237" s="12"/>
      <c r="N237" s="12"/>
      <c r="O237" s="12"/>
      <c r="P237" s="12"/>
      <c r="Q237" s="12"/>
      <c r="R237" s="12"/>
      <c r="S237" s="20"/>
      <c r="T237" s="18"/>
    </row>
    <row r="238" spans="1:20" ht="14.25" customHeight="1" x14ac:dyDescent="0.2">
      <c r="A238" s="12"/>
      <c r="B238" s="12"/>
      <c r="C238" s="12"/>
      <c r="D238" s="12"/>
      <c r="E238" s="16"/>
      <c r="F238" s="16"/>
      <c r="G238" s="16"/>
      <c r="H238" s="16"/>
      <c r="I238" s="12"/>
      <c r="J238" s="12"/>
      <c r="K238" s="12"/>
      <c r="L238" s="12"/>
      <c r="M238" s="12"/>
      <c r="N238" s="12"/>
      <c r="O238" s="12"/>
      <c r="P238" s="12"/>
      <c r="Q238" s="12"/>
      <c r="R238" s="12"/>
      <c r="S238" s="20"/>
      <c r="T238" s="18"/>
    </row>
    <row r="239" spans="1:20" ht="14.25" customHeight="1" x14ac:dyDescent="0.2">
      <c r="A239" s="12"/>
      <c r="B239" s="12"/>
      <c r="C239" s="12"/>
      <c r="D239" s="12"/>
      <c r="E239" s="16"/>
      <c r="F239" s="16"/>
      <c r="G239" s="16"/>
      <c r="H239" s="16"/>
      <c r="I239" s="12"/>
      <c r="J239" s="12"/>
      <c r="K239" s="12"/>
      <c r="L239" s="12"/>
      <c r="M239" s="12"/>
      <c r="N239" s="12"/>
      <c r="O239" s="12"/>
      <c r="P239" s="12"/>
      <c r="Q239" s="12"/>
      <c r="R239" s="12"/>
      <c r="S239" s="20"/>
      <c r="T239" s="18"/>
    </row>
    <row r="240" spans="1:20" ht="14.25" customHeight="1" x14ac:dyDescent="0.2">
      <c r="A240" s="12"/>
      <c r="B240" s="12"/>
      <c r="C240" s="12"/>
      <c r="D240" s="12"/>
      <c r="E240" s="16"/>
      <c r="F240" s="16"/>
      <c r="G240" s="16"/>
      <c r="H240" s="16"/>
      <c r="I240" s="12"/>
      <c r="J240" s="12"/>
      <c r="K240" s="12"/>
      <c r="L240" s="12"/>
      <c r="M240" s="12"/>
      <c r="N240" s="12"/>
      <c r="O240" s="12"/>
      <c r="P240" s="12"/>
      <c r="Q240" s="12"/>
      <c r="R240" s="12"/>
      <c r="S240" s="20"/>
      <c r="T240" s="18"/>
    </row>
    <row r="241" spans="1:20" ht="14.25" customHeight="1" x14ac:dyDescent="0.2">
      <c r="A241" s="12"/>
      <c r="B241" s="12"/>
      <c r="C241" s="12"/>
      <c r="D241" s="12"/>
      <c r="E241" s="16"/>
      <c r="F241" s="16"/>
      <c r="G241" s="16"/>
      <c r="H241" s="16"/>
      <c r="I241" s="12"/>
      <c r="J241" s="12"/>
      <c r="K241" s="12"/>
      <c r="L241" s="12"/>
      <c r="M241" s="12"/>
      <c r="N241" s="12"/>
      <c r="O241" s="12"/>
      <c r="P241" s="12"/>
      <c r="Q241" s="12"/>
      <c r="R241" s="12"/>
      <c r="S241" s="20"/>
      <c r="T241" s="18"/>
    </row>
    <row r="242" spans="1:20" ht="14.25" customHeight="1" x14ac:dyDescent="0.2">
      <c r="A242" s="12"/>
      <c r="B242" s="12"/>
      <c r="C242" s="12"/>
      <c r="D242" s="12"/>
      <c r="E242" s="16"/>
      <c r="F242" s="16"/>
      <c r="G242" s="16"/>
      <c r="H242" s="16"/>
      <c r="I242" s="12"/>
      <c r="J242" s="12"/>
      <c r="K242" s="12"/>
      <c r="L242" s="12"/>
      <c r="M242" s="12"/>
      <c r="N242" s="12"/>
      <c r="O242" s="12"/>
      <c r="P242" s="12"/>
      <c r="Q242" s="12"/>
      <c r="R242" s="12"/>
      <c r="S242" s="20"/>
      <c r="T242" s="18"/>
    </row>
    <row r="243" spans="1:20" ht="14.25" customHeight="1" x14ac:dyDescent="0.2">
      <c r="A243" s="12"/>
      <c r="B243" s="12"/>
      <c r="C243" s="12"/>
      <c r="D243" s="12"/>
      <c r="E243" s="16"/>
      <c r="F243" s="16"/>
      <c r="G243" s="16"/>
      <c r="H243" s="16"/>
      <c r="I243" s="12"/>
      <c r="J243" s="12"/>
      <c r="K243" s="12"/>
      <c r="L243" s="12"/>
      <c r="M243" s="12"/>
      <c r="N243" s="12"/>
      <c r="O243" s="12"/>
      <c r="P243" s="12"/>
      <c r="Q243" s="12"/>
      <c r="R243" s="12"/>
      <c r="S243" s="20"/>
      <c r="T243" s="18"/>
    </row>
    <row r="244" spans="1:20" ht="14.25" customHeight="1" x14ac:dyDescent="0.2">
      <c r="A244" s="12"/>
      <c r="B244" s="12"/>
      <c r="C244" s="12"/>
      <c r="D244" s="12"/>
      <c r="E244" s="16"/>
      <c r="F244" s="16"/>
      <c r="G244" s="16"/>
      <c r="H244" s="16"/>
      <c r="I244" s="12"/>
      <c r="J244" s="12"/>
      <c r="K244" s="12"/>
      <c r="L244" s="12"/>
      <c r="M244" s="12"/>
      <c r="N244" s="12"/>
      <c r="O244" s="12"/>
      <c r="P244" s="12"/>
      <c r="Q244" s="12"/>
      <c r="R244" s="12"/>
      <c r="S244" s="20"/>
      <c r="T244" s="18"/>
    </row>
    <row r="245" spans="1:20" ht="14.25" customHeight="1" x14ac:dyDescent="0.2">
      <c r="A245" s="12"/>
      <c r="B245" s="12"/>
      <c r="C245" s="12"/>
      <c r="D245" s="12"/>
      <c r="E245" s="16"/>
      <c r="F245" s="16"/>
      <c r="G245" s="16"/>
      <c r="H245" s="16"/>
      <c r="I245" s="12"/>
      <c r="J245" s="12"/>
      <c r="K245" s="12"/>
      <c r="L245" s="12"/>
      <c r="M245" s="12"/>
      <c r="N245" s="12"/>
      <c r="O245" s="12"/>
      <c r="P245" s="12"/>
      <c r="Q245" s="12"/>
      <c r="R245" s="12"/>
      <c r="S245" s="20"/>
      <c r="T245" s="18"/>
    </row>
    <row r="246" spans="1:20" ht="14.25" customHeight="1" x14ac:dyDescent="0.2">
      <c r="A246" s="12"/>
      <c r="B246" s="12"/>
      <c r="C246" s="12"/>
      <c r="D246" s="12"/>
      <c r="E246" s="16"/>
      <c r="F246" s="16"/>
      <c r="G246" s="16"/>
      <c r="H246" s="16"/>
      <c r="I246" s="12"/>
      <c r="J246" s="12"/>
      <c r="K246" s="12"/>
      <c r="L246" s="12"/>
      <c r="M246" s="12"/>
      <c r="N246" s="12"/>
      <c r="O246" s="12"/>
      <c r="P246" s="12"/>
      <c r="Q246" s="12"/>
      <c r="R246" s="12"/>
      <c r="S246" s="20"/>
      <c r="T246" s="18"/>
    </row>
    <row r="247" spans="1:20" ht="14.25" customHeight="1" x14ac:dyDescent="0.2">
      <c r="A247" s="12"/>
      <c r="B247" s="12"/>
      <c r="C247" s="12"/>
      <c r="D247" s="12"/>
      <c r="E247" s="16"/>
      <c r="F247" s="16"/>
      <c r="G247" s="16"/>
      <c r="H247" s="16"/>
      <c r="I247" s="12"/>
      <c r="J247" s="12"/>
      <c r="K247" s="12"/>
      <c r="L247" s="12"/>
      <c r="M247" s="12"/>
      <c r="N247" s="12"/>
      <c r="O247" s="12"/>
      <c r="P247" s="12"/>
      <c r="Q247" s="12"/>
      <c r="R247" s="12"/>
      <c r="S247" s="20"/>
      <c r="T247" s="18"/>
    </row>
    <row r="248" spans="1:20" ht="14.25" customHeight="1" x14ac:dyDescent="0.2">
      <c r="A248" s="12"/>
      <c r="B248" s="12"/>
      <c r="C248" s="12"/>
      <c r="D248" s="12"/>
      <c r="E248" s="16"/>
      <c r="F248" s="16"/>
      <c r="G248" s="16"/>
      <c r="H248" s="16"/>
      <c r="I248" s="12"/>
      <c r="J248" s="12"/>
      <c r="K248" s="12"/>
      <c r="L248" s="12"/>
      <c r="M248" s="12"/>
      <c r="N248" s="12"/>
      <c r="O248" s="12"/>
      <c r="P248" s="12"/>
      <c r="Q248" s="12"/>
      <c r="R248" s="12"/>
      <c r="S248" s="20"/>
      <c r="T248" s="18"/>
    </row>
    <row r="249" spans="1:20" ht="14.25" customHeight="1" x14ac:dyDescent="0.2">
      <c r="A249" s="12"/>
      <c r="B249" s="12"/>
      <c r="C249" s="12"/>
      <c r="D249" s="12"/>
      <c r="E249" s="16"/>
      <c r="F249" s="16"/>
      <c r="G249" s="16"/>
      <c r="H249" s="16"/>
      <c r="I249" s="12"/>
      <c r="J249" s="12"/>
      <c r="K249" s="12"/>
      <c r="L249" s="12"/>
      <c r="M249" s="12"/>
      <c r="N249" s="12"/>
      <c r="O249" s="12"/>
      <c r="P249" s="12"/>
      <c r="Q249" s="12"/>
      <c r="R249" s="12"/>
      <c r="S249" s="20"/>
      <c r="T249" s="18"/>
    </row>
    <row r="250" spans="1:20" ht="14.25" customHeight="1" x14ac:dyDescent="0.2">
      <c r="A250" s="12"/>
      <c r="B250" s="12"/>
      <c r="C250" s="12"/>
      <c r="D250" s="12"/>
      <c r="E250" s="16"/>
      <c r="F250" s="16"/>
      <c r="G250" s="16"/>
      <c r="H250" s="16"/>
      <c r="I250" s="12"/>
      <c r="J250" s="12"/>
      <c r="K250" s="12"/>
      <c r="L250" s="12"/>
      <c r="M250" s="12"/>
      <c r="N250" s="12"/>
      <c r="O250" s="12"/>
      <c r="P250" s="12"/>
      <c r="Q250" s="12"/>
      <c r="R250" s="12"/>
      <c r="S250" s="20"/>
      <c r="T250" s="18"/>
    </row>
    <row r="251" spans="1:20" ht="14.25" customHeight="1" x14ac:dyDescent="0.2">
      <c r="A251" s="12"/>
      <c r="B251" s="12"/>
      <c r="C251" s="12"/>
      <c r="D251" s="12"/>
      <c r="E251" s="16"/>
      <c r="F251" s="16"/>
      <c r="G251" s="16"/>
      <c r="H251" s="16"/>
      <c r="I251" s="12"/>
      <c r="J251" s="12"/>
      <c r="K251" s="12"/>
      <c r="L251" s="12"/>
      <c r="M251" s="12"/>
      <c r="N251" s="12"/>
      <c r="O251" s="12"/>
      <c r="P251" s="12"/>
      <c r="Q251" s="12"/>
      <c r="R251" s="12"/>
      <c r="S251" s="20"/>
      <c r="T251" s="18"/>
    </row>
    <row r="252" spans="1:20" ht="14.25" customHeight="1" x14ac:dyDescent="0.2">
      <c r="A252" s="12"/>
      <c r="B252" s="12"/>
      <c r="C252" s="12"/>
      <c r="D252" s="12"/>
      <c r="E252" s="16"/>
      <c r="F252" s="16"/>
      <c r="G252" s="16"/>
      <c r="H252" s="16"/>
      <c r="I252" s="12"/>
      <c r="J252" s="12"/>
      <c r="K252" s="12"/>
      <c r="L252" s="12"/>
      <c r="M252" s="12"/>
      <c r="N252" s="12"/>
      <c r="O252" s="12"/>
      <c r="P252" s="12"/>
      <c r="Q252" s="12"/>
      <c r="R252" s="12"/>
      <c r="S252" s="20"/>
      <c r="T252" s="18"/>
    </row>
    <row r="253" spans="1:20" ht="14.25" customHeight="1" x14ac:dyDescent="0.2">
      <c r="A253" s="12"/>
      <c r="B253" s="12"/>
      <c r="C253" s="12"/>
      <c r="D253" s="12"/>
      <c r="E253" s="16"/>
      <c r="F253" s="16"/>
      <c r="G253" s="16"/>
      <c r="H253" s="16"/>
      <c r="I253" s="12"/>
      <c r="J253" s="12"/>
      <c r="K253" s="12"/>
      <c r="L253" s="12"/>
      <c r="M253" s="12"/>
      <c r="N253" s="12"/>
      <c r="O253" s="12"/>
      <c r="P253" s="12"/>
      <c r="Q253" s="12"/>
      <c r="R253" s="12"/>
      <c r="S253" s="20"/>
      <c r="T253" s="18"/>
    </row>
    <row r="254" spans="1:20" ht="14.25" customHeight="1" x14ac:dyDescent="0.2">
      <c r="A254" s="12"/>
      <c r="B254" s="12"/>
      <c r="C254" s="12"/>
      <c r="D254" s="12"/>
      <c r="E254" s="16"/>
      <c r="F254" s="16"/>
      <c r="G254" s="16"/>
      <c r="H254" s="16"/>
      <c r="I254" s="12"/>
      <c r="J254" s="12"/>
      <c r="K254" s="12"/>
      <c r="L254" s="12"/>
      <c r="M254" s="12"/>
      <c r="N254" s="12"/>
      <c r="O254" s="12"/>
      <c r="P254" s="12"/>
      <c r="Q254" s="12"/>
      <c r="R254" s="12"/>
      <c r="S254" s="20"/>
      <c r="T254" s="18"/>
    </row>
    <row r="255" spans="1:20" ht="14.25" customHeight="1" x14ac:dyDescent="0.2">
      <c r="A255" s="12"/>
      <c r="B255" s="12"/>
      <c r="C255" s="12"/>
      <c r="D255" s="12"/>
      <c r="E255" s="16"/>
      <c r="F255" s="16"/>
      <c r="G255" s="16"/>
      <c r="H255" s="16"/>
      <c r="I255" s="12"/>
      <c r="J255" s="12"/>
      <c r="K255" s="12"/>
      <c r="L255" s="12"/>
      <c r="M255" s="12"/>
      <c r="N255" s="12"/>
      <c r="O255" s="12"/>
      <c r="P255" s="12"/>
      <c r="Q255" s="12"/>
      <c r="R255" s="12"/>
      <c r="S255" s="20"/>
      <c r="T255" s="18"/>
    </row>
    <row r="256" spans="1:20" ht="14.25" customHeight="1" x14ac:dyDescent="0.2">
      <c r="A256" s="12"/>
      <c r="B256" s="12"/>
      <c r="C256" s="12"/>
      <c r="D256" s="12"/>
      <c r="E256" s="16"/>
      <c r="F256" s="16"/>
      <c r="G256" s="16"/>
      <c r="H256" s="16"/>
      <c r="I256" s="12"/>
      <c r="J256" s="12"/>
      <c r="K256" s="12"/>
      <c r="L256" s="12"/>
      <c r="M256" s="12"/>
      <c r="N256" s="12"/>
      <c r="O256" s="12"/>
      <c r="P256" s="12"/>
      <c r="Q256" s="12"/>
      <c r="R256" s="12"/>
      <c r="S256" s="20"/>
      <c r="T256" s="18"/>
    </row>
    <row r="257" spans="1:20" ht="14.25" customHeight="1" x14ac:dyDescent="0.2">
      <c r="A257" s="12"/>
      <c r="B257" s="12"/>
      <c r="C257" s="12"/>
      <c r="D257" s="12"/>
      <c r="E257" s="16"/>
      <c r="F257" s="16"/>
      <c r="G257" s="16"/>
      <c r="H257" s="16"/>
      <c r="I257" s="12"/>
      <c r="J257" s="12"/>
      <c r="K257" s="12"/>
      <c r="L257" s="12"/>
      <c r="M257" s="12"/>
      <c r="N257" s="12"/>
      <c r="O257" s="12"/>
      <c r="P257" s="12"/>
      <c r="Q257" s="12"/>
      <c r="R257" s="12"/>
      <c r="S257" s="20"/>
      <c r="T257" s="18"/>
    </row>
    <row r="258" spans="1:20" ht="14.25" customHeight="1" x14ac:dyDescent="0.2">
      <c r="A258" s="12"/>
      <c r="B258" s="12"/>
      <c r="C258" s="12"/>
      <c r="D258" s="12"/>
      <c r="E258" s="16"/>
      <c r="F258" s="16"/>
      <c r="G258" s="16"/>
      <c r="H258" s="16"/>
      <c r="I258" s="12"/>
      <c r="J258" s="12"/>
      <c r="K258" s="12"/>
      <c r="L258" s="12"/>
      <c r="M258" s="12"/>
      <c r="N258" s="12"/>
      <c r="O258" s="12"/>
      <c r="P258" s="12"/>
      <c r="Q258" s="12"/>
      <c r="R258" s="12"/>
      <c r="S258" s="20"/>
      <c r="T258" s="18"/>
    </row>
    <row r="259" spans="1:20" ht="14.25" customHeight="1" x14ac:dyDescent="0.2">
      <c r="A259" s="12"/>
      <c r="B259" s="12"/>
      <c r="C259" s="12"/>
      <c r="D259" s="12"/>
      <c r="E259" s="16"/>
      <c r="F259" s="16"/>
      <c r="G259" s="16"/>
      <c r="H259" s="16"/>
      <c r="I259" s="12"/>
      <c r="J259" s="12"/>
      <c r="K259" s="12"/>
      <c r="L259" s="12"/>
      <c r="M259" s="12"/>
      <c r="N259" s="12"/>
      <c r="O259" s="12"/>
      <c r="P259" s="12"/>
      <c r="Q259" s="12"/>
      <c r="R259" s="12"/>
      <c r="S259" s="20"/>
      <c r="T259" s="18"/>
    </row>
    <row r="260" spans="1:20" ht="14.25" customHeight="1" x14ac:dyDescent="0.2">
      <c r="A260" s="12"/>
      <c r="B260" s="12"/>
      <c r="C260" s="12"/>
      <c r="D260" s="12"/>
      <c r="E260" s="16"/>
      <c r="F260" s="16"/>
      <c r="G260" s="16"/>
      <c r="H260" s="16"/>
      <c r="I260" s="12"/>
      <c r="J260" s="12"/>
      <c r="K260" s="12"/>
      <c r="L260" s="12"/>
      <c r="M260" s="12"/>
      <c r="N260" s="12"/>
      <c r="O260" s="12"/>
      <c r="P260" s="12"/>
      <c r="Q260" s="12"/>
      <c r="R260" s="12"/>
      <c r="S260" s="20"/>
      <c r="T260" s="18"/>
    </row>
    <row r="261" spans="1:20" ht="14.25" customHeight="1" x14ac:dyDescent="0.2">
      <c r="A261" s="12"/>
      <c r="B261" s="12"/>
      <c r="C261" s="12"/>
      <c r="D261" s="12"/>
      <c r="E261" s="16"/>
      <c r="F261" s="16"/>
      <c r="G261" s="16"/>
      <c r="H261" s="16"/>
      <c r="I261" s="12"/>
      <c r="J261" s="12"/>
      <c r="K261" s="12"/>
      <c r="L261" s="12"/>
      <c r="M261" s="12"/>
      <c r="N261" s="12"/>
      <c r="O261" s="12"/>
      <c r="P261" s="12"/>
      <c r="Q261" s="12"/>
      <c r="R261" s="12"/>
      <c r="S261" s="20"/>
      <c r="T261" s="18"/>
    </row>
    <row r="262" spans="1:20" ht="14.25" customHeight="1" x14ac:dyDescent="0.2">
      <c r="A262" s="12"/>
      <c r="B262" s="12"/>
      <c r="C262" s="12"/>
      <c r="D262" s="12"/>
      <c r="E262" s="16"/>
      <c r="F262" s="16"/>
      <c r="G262" s="16"/>
      <c r="H262" s="16"/>
      <c r="I262" s="12"/>
      <c r="J262" s="12"/>
      <c r="K262" s="12"/>
      <c r="L262" s="12"/>
      <c r="M262" s="12"/>
      <c r="N262" s="12"/>
      <c r="O262" s="12"/>
      <c r="P262" s="12"/>
      <c r="Q262" s="12"/>
      <c r="R262" s="12"/>
      <c r="S262" s="20"/>
      <c r="T262" s="18"/>
    </row>
    <row r="263" spans="1:20" ht="14.25" customHeight="1" x14ac:dyDescent="0.2">
      <c r="A263" s="12"/>
      <c r="B263" s="12"/>
      <c r="C263" s="12"/>
      <c r="D263" s="12"/>
      <c r="E263" s="16"/>
      <c r="F263" s="16"/>
      <c r="G263" s="16"/>
      <c r="H263" s="16"/>
      <c r="I263" s="12"/>
      <c r="J263" s="12"/>
      <c r="K263" s="12"/>
      <c r="L263" s="12"/>
      <c r="M263" s="12"/>
      <c r="N263" s="12"/>
      <c r="O263" s="12"/>
      <c r="P263" s="12"/>
      <c r="Q263" s="12"/>
      <c r="R263" s="12"/>
      <c r="S263" s="20"/>
      <c r="T263" s="18"/>
    </row>
    <row r="264" spans="1:20" ht="14.25" customHeight="1" x14ac:dyDescent="0.2">
      <c r="A264" s="12"/>
      <c r="B264" s="12"/>
      <c r="C264" s="12"/>
      <c r="D264" s="12"/>
      <c r="E264" s="16"/>
      <c r="F264" s="16"/>
      <c r="G264" s="16"/>
      <c r="H264" s="16"/>
      <c r="I264" s="12"/>
      <c r="J264" s="12"/>
      <c r="K264" s="12"/>
      <c r="L264" s="12"/>
      <c r="M264" s="12"/>
      <c r="N264" s="12"/>
      <c r="O264" s="12"/>
      <c r="P264" s="12"/>
      <c r="Q264" s="12"/>
      <c r="R264" s="12"/>
      <c r="S264" s="20"/>
      <c r="T264" s="18"/>
    </row>
    <row r="265" spans="1:20" ht="14.25" customHeight="1" x14ac:dyDescent="0.2">
      <c r="A265" s="12"/>
      <c r="B265" s="12"/>
      <c r="C265" s="12"/>
      <c r="D265" s="12"/>
      <c r="E265" s="16"/>
      <c r="F265" s="16"/>
      <c r="G265" s="16"/>
      <c r="H265" s="16"/>
      <c r="I265" s="12"/>
      <c r="J265" s="12"/>
      <c r="K265" s="12"/>
      <c r="L265" s="12"/>
      <c r="M265" s="12"/>
      <c r="N265" s="12"/>
      <c r="O265" s="12"/>
      <c r="P265" s="12"/>
      <c r="Q265" s="12"/>
      <c r="R265" s="12"/>
      <c r="S265" s="20"/>
      <c r="T265" s="18"/>
    </row>
    <row r="266" spans="1:20" ht="14.25" customHeight="1" x14ac:dyDescent="0.2">
      <c r="A266" s="12"/>
      <c r="B266" s="12"/>
      <c r="C266" s="12"/>
      <c r="D266" s="12"/>
      <c r="E266" s="16"/>
      <c r="F266" s="16"/>
      <c r="G266" s="16"/>
      <c r="H266" s="16"/>
      <c r="I266" s="12"/>
      <c r="J266" s="12"/>
      <c r="K266" s="12"/>
      <c r="L266" s="12"/>
      <c r="M266" s="12"/>
      <c r="N266" s="12"/>
      <c r="O266" s="12"/>
      <c r="P266" s="12"/>
      <c r="Q266" s="12"/>
      <c r="R266" s="12"/>
      <c r="S266" s="20"/>
      <c r="T266" s="18"/>
    </row>
    <row r="267" spans="1:20" ht="14.25" customHeight="1" x14ac:dyDescent="0.2">
      <c r="A267" s="12"/>
      <c r="B267" s="12"/>
      <c r="C267" s="12"/>
      <c r="D267" s="12"/>
      <c r="E267" s="16"/>
      <c r="F267" s="16"/>
      <c r="G267" s="16"/>
      <c r="H267" s="16"/>
      <c r="I267" s="12"/>
      <c r="J267" s="12"/>
      <c r="K267" s="12"/>
      <c r="L267" s="12"/>
      <c r="M267" s="12"/>
      <c r="N267" s="12"/>
      <c r="O267" s="12"/>
      <c r="P267" s="12"/>
      <c r="Q267" s="12"/>
      <c r="R267" s="12"/>
      <c r="S267" s="20"/>
      <c r="T267" s="18"/>
    </row>
    <row r="268" spans="1:20" ht="14.25" customHeight="1" x14ac:dyDescent="0.2">
      <c r="A268" s="12"/>
      <c r="B268" s="12"/>
      <c r="C268" s="12"/>
      <c r="D268" s="12"/>
      <c r="E268" s="16"/>
      <c r="F268" s="16"/>
      <c r="G268" s="16"/>
      <c r="H268" s="16"/>
      <c r="I268" s="12"/>
      <c r="J268" s="12"/>
      <c r="K268" s="12"/>
      <c r="L268" s="12"/>
      <c r="M268" s="12"/>
      <c r="N268" s="12"/>
      <c r="O268" s="12"/>
      <c r="P268" s="12"/>
      <c r="Q268" s="12"/>
      <c r="R268" s="12"/>
      <c r="S268" s="20"/>
      <c r="T268" s="18"/>
    </row>
    <row r="269" spans="1:20" ht="14.25" customHeight="1" x14ac:dyDescent="0.2">
      <c r="A269" s="12"/>
      <c r="B269" s="12"/>
      <c r="C269" s="12"/>
      <c r="D269" s="12"/>
      <c r="E269" s="16"/>
      <c r="F269" s="16"/>
      <c r="G269" s="16"/>
      <c r="H269" s="16"/>
      <c r="I269" s="12"/>
      <c r="J269" s="12"/>
      <c r="K269" s="12"/>
      <c r="L269" s="12"/>
      <c r="M269" s="12"/>
      <c r="N269" s="12"/>
      <c r="O269" s="12"/>
      <c r="P269" s="12"/>
      <c r="Q269" s="12"/>
      <c r="R269" s="12"/>
      <c r="S269" s="20"/>
      <c r="T269" s="18"/>
    </row>
    <row r="270" spans="1:20" ht="14.25" customHeight="1" x14ac:dyDescent="0.2">
      <c r="A270" s="12"/>
      <c r="B270" s="12"/>
      <c r="C270" s="12"/>
      <c r="D270" s="12"/>
      <c r="E270" s="16"/>
      <c r="F270" s="16"/>
      <c r="G270" s="16"/>
      <c r="H270" s="16"/>
      <c r="I270" s="12"/>
      <c r="J270" s="12"/>
      <c r="K270" s="12"/>
      <c r="L270" s="12"/>
      <c r="M270" s="12"/>
      <c r="N270" s="12"/>
      <c r="O270" s="12"/>
      <c r="P270" s="12"/>
      <c r="Q270" s="12"/>
      <c r="R270" s="12"/>
      <c r="S270" s="20"/>
      <c r="T270" s="18"/>
    </row>
    <row r="271" spans="1:20" ht="14.25" customHeight="1" x14ac:dyDescent="0.2">
      <c r="A271" s="12"/>
      <c r="B271" s="12"/>
      <c r="C271" s="12"/>
      <c r="D271" s="12"/>
      <c r="E271" s="16"/>
      <c r="F271" s="16"/>
      <c r="G271" s="16"/>
      <c r="H271" s="16"/>
      <c r="I271" s="12"/>
      <c r="J271" s="12"/>
      <c r="K271" s="12"/>
      <c r="L271" s="12"/>
      <c r="M271" s="12"/>
      <c r="N271" s="12"/>
      <c r="O271" s="12"/>
      <c r="P271" s="12"/>
      <c r="Q271" s="12"/>
      <c r="R271" s="12"/>
      <c r="S271" s="20"/>
      <c r="T271" s="18"/>
    </row>
    <row r="272" spans="1:20" ht="14.25" customHeight="1" x14ac:dyDescent="0.2">
      <c r="A272" s="12"/>
      <c r="B272" s="12"/>
      <c r="C272" s="12"/>
      <c r="D272" s="12"/>
      <c r="E272" s="16"/>
      <c r="F272" s="16"/>
      <c r="G272" s="16"/>
      <c r="H272" s="16"/>
      <c r="I272" s="12"/>
      <c r="J272" s="12"/>
      <c r="K272" s="12"/>
      <c r="L272" s="12"/>
      <c r="M272" s="12"/>
      <c r="N272" s="12"/>
      <c r="O272" s="12"/>
      <c r="P272" s="12"/>
      <c r="Q272" s="12"/>
      <c r="R272" s="12"/>
      <c r="S272" s="20"/>
      <c r="T272" s="18"/>
    </row>
    <row r="273" spans="1:20" ht="14.25" customHeight="1" x14ac:dyDescent="0.2">
      <c r="A273" s="12"/>
      <c r="B273" s="12"/>
      <c r="C273" s="12"/>
      <c r="D273" s="12"/>
      <c r="E273" s="16"/>
      <c r="F273" s="16"/>
      <c r="G273" s="16"/>
      <c r="H273" s="16"/>
      <c r="I273" s="12"/>
      <c r="J273" s="12"/>
      <c r="K273" s="12"/>
      <c r="L273" s="12"/>
      <c r="M273" s="12"/>
      <c r="N273" s="12"/>
      <c r="O273" s="12"/>
      <c r="P273" s="12"/>
      <c r="Q273" s="12"/>
      <c r="R273" s="12"/>
      <c r="S273" s="20"/>
      <c r="T273" s="18"/>
    </row>
    <row r="274" spans="1:20" ht="14.25" customHeight="1" x14ac:dyDescent="0.2">
      <c r="A274" s="12"/>
      <c r="B274" s="12"/>
      <c r="C274" s="12"/>
      <c r="D274" s="12"/>
      <c r="E274" s="16"/>
      <c r="F274" s="16"/>
      <c r="G274" s="16"/>
      <c r="H274" s="16"/>
      <c r="I274" s="12"/>
      <c r="J274" s="12"/>
      <c r="K274" s="12"/>
      <c r="L274" s="12"/>
      <c r="M274" s="12"/>
      <c r="N274" s="12"/>
      <c r="O274" s="12"/>
      <c r="P274" s="12"/>
      <c r="Q274" s="12"/>
      <c r="R274" s="12"/>
      <c r="S274" s="20"/>
      <c r="T274" s="18"/>
    </row>
    <row r="275" spans="1:20" ht="14.25" customHeight="1" x14ac:dyDescent="0.2">
      <c r="A275" s="12"/>
      <c r="B275" s="12"/>
      <c r="C275" s="12"/>
      <c r="D275" s="12"/>
      <c r="E275" s="16"/>
      <c r="F275" s="16"/>
      <c r="G275" s="16"/>
      <c r="H275" s="16"/>
      <c r="I275" s="12"/>
      <c r="J275" s="12"/>
      <c r="K275" s="12"/>
      <c r="L275" s="12"/>
      <c r="M275" s="12"/>
      <c r="N275" s="12"/>
      <c r="O275" s="12"/>
      <c r="P275" s="12"/>
      <c r="Q275" s="12"/>
      <c r="R275" s="12"/>
      <c r="S275" s="20"/>
      <c r="T275" s="18"/>
    </row>
    <row r="276" spans="1:20" ht="14.25" customHeight="1" x14ac:dyDescent="0.2">
      <c r="A276" s="12"/>
      <c r="B276" s="12"/>
      <c r="C276" s="12"/>
      <c r="D276" s="12"/>
      <c r="E276" s="16"/>
      <c r="F276" s="16"/>
      <c r="G276" s="16"/>
      <c r="H276" s="16"/>
      <c r="I276" s="12"/>
      <c r="J276" s="12"/>
      <c r="K276" s="12"/>
      <c r="L276" s="12"/>
      <c r="M276" s="12"/>
      <c r="N276" s="12"/>
      <c r="O276" s="12"/>
      <c r="P276" s="12"/>
      <c r="Q276" s="12"/>
      <c r="R276" s="12"/>
      <c r="S276" s="20"/>
      <c r="T276" s="18"/>
    </row>
    <row r="277" spans="1:20" ht="14.25" customHeight="1" x14ac:dyDescent="0.2">
      <c r="A277" s="12"/>
      <c r="B277" s="12"/>
      <c r="C277" s="12"/>
      <c r="D277" s="12"/>
      <c r="E277" s="16"/>
      <c r="F277" s="16"/>
      <c r="G277" s="16"/>
      <c r="H277" s="16"/>
      <c r="I277" s="12"/>
      <c r="J277" s="12"/>
      <c r="K277" s="12"/>
      <c r="L277" s="12"/>
      <c r="M277" s="12"/>
      <c r="N277" s="12"/>
      <c r="O277" s="12"/>
      <c r="P277" s="12"/>
      <c r="Q277" s="12"/>
      <c r="R277" s="12"/>
      <c r="S277" s="20"/>
      <c r="T277" s="18"/>
    </row>
    <row r="278" spans="1:20" ht="14.25" customHeight="1" x14ac:dyDescent="0.2">
      <c r="A278" s="12"/>
      <c r="B278" s="12"/>
      <c r="C278" s="12"/>
      <c r="D278" s="12"/>
      <c r="E278" s="16"/>
      <c r="F278" s="16"/>
      <c r="G278" s="16"/>
      <c r="H278" s="16"/>
      <c r="I278" s="12"/>
      <c r="J278" s="12"/>
      <c r="K278" s="12"/>
      <c r="L278" s="12"/>
      <c r="M278" s="12"/>
      <c r="N278" s="12"/>
      <c r="O278" s="12"/>
      <c r="P278" s="12"/>
      <c r="Q278" s="12"/>
      <c r="R278" s="12"/>
      <c r="S278" s="20"/>
      <c r="T278" s="18"/>
    </row>
    <row r="279" spans="1:20" ht="14.25" customHeight="1" x14ac:dyDescent="0.2">
      <c r="A279" s="12"/>
      <c r="B279" s="12"/>
      <c r="C279" s="12"/>
      <c r="D279" s="12"/>
      <c r="E279" s="16"/>
      <c r="F279" s="16"/>
      <c r="G279" s="16"/>
      <c r="H279" s="16"/>
      <c r="I279" s="12"/>
      <c r="J279" s="12"/>
      <c r="K279" s="12"/>
      <c r="L279" s="12"/>
      <c r="M279" s="12"/>
      <c r="N279" s="12"/>
      <c r="O279" s="12"/>
      <c r="P279" s="12"/>
      <c r="Q279" s="12"/>
      <c r="R279" s="12"/>
      <c r="S279" s="20"/>
      <c r="T279" s="18"/>
    </row>
    <row r="280" spans="1:20" ht="14.25" customHeight="1" x14ac:dyDescent="0.2">
      <c r="A280" s="12"/>
      <c r="B280" s="12"/>
      <c r="C280" s="12"/>
      <c r="D280" s="12"/>
      <c r="E280" s="16"/>
      <c r="F280" s="16"/>
      <c r="G280" s="16"/>
      <c r="H280" s="16"/>
      <c r="I280" s="12"/>
      <c r="J280" s="12"/>
      <c r="K280" s="12"/>
      <c r="L280" s="12"/>
      <c r="M280" s="12"/>
      <c r="N280" s="12"/>
      <c r="O280" s="12"/>
      <c r="P280" s="12"/>
      <c r="Q280" s="12"/>
      <c r="R280" s="12"/>
      <c r="S280" s="20"/>
      <c r="T280" s="18"/>
    </row>
    <row r="281" spans="1:20" ht="14.25" customHeight="1" x14ac:dyDescent="0.2">
      <c r="A281" s="12"/>
      <c r="B281" s="12"/>
      <c r="C281" s="12"/>
      <c r="D281" s="12"/>
      <c r="E281" s="16"/>
      <c r="F281" s="16"/>
      <c r="G281" s="16"/>
      <c r="H281" s="16"/>
      <c r="I281" s="12"/>
      <c r="J281" s="12"/>
      <c r="K281" s="12"/>
      <c r="L281" s="12"/>
      <c r="M281" s="12"/>
      <c r="N281" s="12"/>
      <c r="O281" s="12"/>
      <c r="P281" s="12"/>
      <c r="Q281" s="12"/>
      <c r="R281" s="12"/>
      <c r="S281" s="20"/>
      <c r="T281" s="18"/>
    </row>
    <row r="282" spans="1:20" ht="14.25" customHeight="1" x14ac:dyDescent="0.2">
      <c r="A282" s="12"/>
      <c r="B282" s="12"/>
      <c r="C282" s="12"/>
      <c r="D282" s="12"/>
      <c r="E282" s="16"/>
      <c r="F282" s="16"/>
      <c r="G282" s="16"/>
      <c r="H282" s="16"/>
      <c r="I282" s="12"/>
      <c r="J282" s="12"/>
      <c r="K282" s="12"/>
      <c r="L282" s="12"/>
      <c r="M282" s="12"/>
      <c r="N282" s="12"/>
      <c r="O282" s="12"/>
      <c r="P282" s="12"/>
      <c r="Q282" s="12"/>
      <c r="R282" s="12"/>
      <c r="S282" s="20"/>
      <c r="T282" s="18"/>
    </row>
    <row r="283" spans="1:20" ht="14.25" customHeight="1" x14ac:dyDescent="0.2">
      <c r="A283" s="12"/>
      <c r="B283" s="12"/>
      <c r="C283" s="12"/>
      <c r="D283" s="12"/>
      <c r="E283" s="16"/>
      <c r="F283" s="16"/>
      <c r="G283" s="16"/>
      <c r="H283" s="16"/>
      <c r="I283" s="12"/>
      <c r="J283" s="12"/>
      <c r="K283" s="12"/>
      <c r="L283" s="12"/>
      <c r="M283" s="12"/>
      <c r="N283" s="12"/>
      <c r="O283" s="12"/>
      <c r="P283" s="12"/>
      <c r="Q283" s="12"/>
      <c r="R283" s="12"/>
      <c r="S283" s="20"/>
      <c r="T283" s="18"/>
    </row>
    <row r="284" spans="1:20" ht="14.25" customHeight="1" x14ac:dyDescent="0.2">
      <c r="A284" s="12"/>
      <c r="B284" s="12"/>
      <c r="C284" s="12"/>
      <c r="D284" s="12"/>
      <c r="E284" s="16"/>
      <c r="F284" s="16"/>
      <c r="G284" s="16"/>
      <c r="H284" s="16"/>
      <c r="I284" s="12"/>
      <c r="J284" s="12"/>
      <c r="K284" s="12"/>
      <c r="L284" s="12"/>
      <c r="M284" s="12"/>
      <c r="N284" s="12"/>
      <c r="O284" s="12"/>
      <c r="P284" s="12"/>
      <c r="Q284" s="12"/>
      <c r="R284" s="12"/>
      <c r="S284" s="20"/>
      <c r="T284" s="18"/>
    </row>
    <row r="285" spans="1:20" ht="14.25" customHeight="1" x14ac:dyDescent="0.2">
      <c r="A285" s="12"/>
      <c r="B285" s="12"/>
      <c r="C285" s="12"/>
      <c r="D285" s="12"/>
      <c r="E285" s="16"/>
      <c r="F285" s="16"/>
      <c r="G285" s="16"/>
      <c r="H285" s="16"/>
      <c r="I285" s="12"/>
      <c r="J285" s="12"/>
      <c r="K285" s="12"/>
      <c r="L285" s="12"/>
      <c r="M285" s="12"/>
      <c r="N285" s="12"/>
      <c r="O285" s="12"/>
      <c r="P285" s="12"/>
      <c r="Q285" s="12"/>
      <c r="R285" s="12"/>
      <c r="S285" s="20"/>
      <c r="T285" s="18"/>
    </row>
    <row r="286" spans="1:20" ht="14.25" customHeight="1" x14ac:dyDescent="0.2">
      <c r="A286" s="12"/>
      <c r="B286" s="12"/>
      <c r="C286" s="12"/>
      <c r="D286" s="12"/>
      <c r="E286" s="16"/>
      <c r="F286" s="16"/>
      <c r="G286" s="16"/>
      <c r="H286" s="16"/>
      <c r="I286" s="12"/>
      <c r="J286" s="12"/>
      <c r="K286" s="12"/>
      <c r="L286" s="12"/>
      <c r="M286" s="12"/>
      <c r="N286" s="12"/>
      <c r="O286" s="12"/>
      <c r="P286" s="12"/>
      <c r="Q286" s="12"/>
      <c r="R286" s="12"/>
      <c r="S286" s="20"/>
      <c r="T286" s="18"/>
    </row>
    <row r="287" spans="1:20" ht="14.25" customHeight="1" x14ac:dyDescent="0.2">
      <c r="A287" s="12"/>
      <c r="B287" s="12"/>
      <c r="C287" s="12"/>
      <c r="D287" s="12"/>
      <c r="E287" s="16"/>
      <c r="F287" s="16"/>
      <c r="G287" s="16"/>
      <c r="H287" s="16"/>
      <c r="I287" s="12"/>
      <c r="J287" s="12"/>
      <c r="K287" s="12"/>
      <c r="L287" s="12"/>
      <c r="M287" s="12"/>
      <c r="N287" s="12"/>
      <c r="O287" s="12"/>
      <c r="P287" s="12"/>
      <c r="Q287" s="12"/>
      <c r="R287" s="12"/>
      <c r="S287" s="20"/>
      <c r="T287" s="18"/>
    </row>
    <row r="288" spans="1:20" ht="14.25" customHeight="1" x14ac:dyDescent="0.2">
      <c r="A288" s="12"/>
      <c r="B288" s="12"/>
      <c r="C288" s="12"/>
      <c r="D288" s="12"/>
      <c r="E288" s="16"/>
      <c r="F288" s="16"/>
      <c r="G288" s="16"/>
      <c r="H288" s="16"/>
      <c r="I288" s="12"/>
      <c r="J288" s="12"/>
      <c r="K288" s="12"/>
      <c r="L288" s="12"/>
      <c r="M288" s="12"/>
      <c r="N288" s="12"/>
      <c r="O288" s="12"/>
      <c r="P288" s="12"/>
      <c r="Q288" s="12"/>
      <c r="R288" s="12"/>
      <c r="S288" s="20"/>
      <c r="T288" s="18"/>
    </row>
    <row r="289" spans="1:20" ht="14.25" customHeight="1" x14ac:dyDescent="0.2">
      <c r="A289" s="12"/>
      <c r="B289" s="12"/>
      <c r="C289" s="12"/>
      <c r="D289" s="12"/>
      <c r="E289" s="16"/>
      <c r="F289" s="16"/>
      <c r="G289" s="16"/>
      <c r="H289" s="16"/>
      <c r="I289" s="12"/>
      <c r="J289" s="12"/>
      <c r="K289" s="12"/>
      <c r="L289" s="12"/>
      <c r="M289" s="12"/>
      <c r="N289" s="12"/>
      <c r="O289" s="12"/>
      <c r="P289" s="12"/>
      <c r="Q289" s="12"/>
      <c r="R289" s="12"/>
      <c r="S289" s="20"/>
      <c r="T289" s="18"/>
    </row>
    <row r="290" spans="1:20" ht="14.25" customHeight="1" x14ac:dyDescent="0.2">
      <c r="A290" s="12"/>
      <c r="B290" s="12"/>
      <c r="C290" s="12"/>
      <c r="D290" s="12"/>
      <c r="E290" s="16"/>
      <c r="F290" s="16"/>
      <c r="G290" s="16"/>
      <c r="H290" s="16"/>
      <c r="I290" s="12"/>
      <c r="J290" s="12"/>
      <c r="K290" s="12"/>
      <c r="L290" s="12"/>
      <c r="M290" s="12"/>
      <c r="N290" s="12"/>
      <c r="O290" s="12"/>
      <c r="P290" s="12"/>
      <c r="Q290" s="12"/>
      <c r="R290" s="12"/>
      <c r="S290" s="20"/>
      <c r="T290" s="18"/>
    </row>
    <row r="291" spans="1:20" ht="14.25" customHeight="1" x14ac:dyDescent="0.2">
      <c r="A291" s="12"/>
      <c r="B291" s="12"/>
      <c r="C291" s="12"/>
      <c r="D291" s="12"/>
      <c r="E291" s="16"/>
      <c r="F291" s="16"/>
      <c r="G291" s="16"/>
      <c r="H291" s="16"/>
      <c r="I291" s="12"/>
      <c r="J291" s="12"/>
      <c r="K291" s="12"/>
      <c r="L291" s="12"/>
      <c r="M291" s="12"/>
      <c r="N291" s="12"/>
      <c r="O291" s="12"/>
      <c r="P291" s="12"/>
      <c r="Q291" s="12"/>
      <c r="R291" s="12"/>
      <c r="S291" s="20"/>
      <c r="T291" s="18"/>
    </row>
    <row r="292" spans="1:20" ht="14.25" customHeight="1" x14ac:dyDescent="0.2">
      <c r="A292" s="12"/>
      <c r="B292" s="12"/>
      <c r="C292" s="12"/>
      <c r="D292" s="12"/>
      <c r="E292" s="16"/>
      <c r="F292" s="16"/>
      <c r="G292" s="16"/>
      <c r="H292" s="16"/>
      <c r="I292" s="12"/>
      <c r="J292" s="12"/>
      <c r="K292" s="12"/>
      <c r="L292" s="12"/>
      <c r="M292" s="12"/>
      <c r="N292" s="12"/>
      <c r="O292" s="12"/>
      <c r="P292" s="12"/>
      <c r="Q292" s="12"/>
      <c r="R292" s="12"/>
      <c r="S292" s="20"/>
      <c r="T292" s="18"/>
    </row>
    <row r="293" spans="1:20" ht="14.25" customHeight="1" x14ac:dyDescent="0.2">
      <c r="A293" s="12"/>
      <c r="B293" s="12"/>
      <c r="C293" s="12"/>
      <c r="D293" s="12"/>
      <c r="E293" s="16"/>
      <c r="F293" s="16"/>
      <c r="G293" s="16"/>
      <c r="H293" s="16"/>
      <c r="I293" s="12"/>
      <c r="J293" s="12"/>
      <c r="K293" s="12"/>
      <c r="L293" s="12"/>
      <c r="M293" s="12"/>
      <c r="N293" s="12"/>
      <c r="O293" s="12"/>
      <c r="P293" s="12"/>
      <c r="Q293" s="12"/>
      <c r="R293" s="12"/>
      <c r="S293" s="20"/>
      <c r="T293" s="18"/>
    </row>
    <row r="294" spans="1:20" ht="14.25" customHeight="1" x14ac:dyDescent="0.2">
      <c r="A294" s="12"/>
      <c r="B294" s="12"/>
      <c r="C294" s="12"/>
      <c r="D294" s="12"/>
      <c r="E294" s="16"/>
      <c r="F294" s="16"/>
      <c r="G294" s="16"/>
      <c r="H294" s="16"/>
      <c r="I294" s="12"/>
      <c r="J294" s="12"/>
      <c r="K294" s="12"/>
      <c r="L294" s="12"/>
      <c r="M294" s="12"/>
      <c r="N294" s="12"/>
      <c r="O294" s="12"/>
      <c r="P294" s="12"/>
      <c r="Q294" s="12"/>
      <c r="R294" s="12"/>
      <c r="S294" s="20"/>
      <c r="T294" s="18"/>
    </row>
    <row r="295" spans="1:20" ht="14.25" customHeight="1" x14ac:dyDescent="0.2">
      <c r="A295" s="17"/>
      <c r="B295" s="17"/>
      <c r="C295" s="17"/>
      <c r="D295" s="20"/>
      <c r="E295" s="17"/>
      <c r="F295" s="19"/>
      <c r="G295" s="17"/>
      <c r="H295" s="17"/>
      <c r="I295" s="20"/>
      <c r="J295" s="20"/>
      <c r="K295" s="17"/>
      <c r="L295" s="20"/>
      <c r="M295" s="17"/>
      <c r="N295" s="20"/>
      <c r="O295" s="17"/>
      <c r="P295" s="20"/>
      <c r="Q295" s="20"/>
      <c r="R295" s="20"/>
      <c r="S295" s="20"/>
      <c r="T295" s="17"/>
    </row>
    <row r="296" spans="1:20" ht="14.25" customHeight="1" x14ac:dyDescent="0.2">
      <c r="A296" s="17"/>
      <c r="B296" s="17"/>
      <c r="C296" s="17"/>
      <c r="D296" s="20"/>
      <c r="E296" s="17"/>
      <c r="F296" s="19"/>
      <c r="G296" s="17"/>
      <c r="H296" s="17"/>
      <c r="I296" s="20"/>
      <c r="J296" s="20"/>
      <c r="K296" s="17"/>
      <c r="L296" s="20"/>
      <c r="M296" s="17"/>
      <c r="N296" s="20"/>
      <c r="O296" s="17"/>
      <c r="P296" s="20"/>
      <c r="Q296" s="20"/>
      <c r="R296" s="20"/>
      <c r="S296" s="20"/>
      <c r="T296" s="17"/>
    </row>
    <row r="297" spans="1:20" ht="14.25" customHeight="1" x14ac:dyDescent="0.2"/>
    <row r="298" spans="1:20" ht="14.25" customHeight="1" x14ac:dyDescent="0.2"/>
    <row r="299" spans="1:20" ht="14.25" customHeight="1" x14ac:dyDescent="0.2"/>
    <row r="300" spans="1:20" ht="14.25" customHeight="1" x14ac:dyDescent="0.2"/>
    <row r="301" spans="1:20" ht="14.25" customHeight="1" x14ac:dyDescent="0.2"/>
    <row r="302" spans="1:20" ht="14.25" customHeight="1" x14ac:dyDescent="0.2"/>
    <row r="303" spans="1:20" ht="14.25" customHeight="1" x14ac:dyDescent="0.2"/>
    <row r="304" spans="1:20"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autoFilter ref="A10:T91" xr:uid="{00000000-0009-0000-0000-000000000000}"/>
  <mergeCells count="19">
    <mergeCell ref="A1:C3"/>
    <mergeCell ref="R1:T1"/>
    <mergeCell ref="R2:T2"/>
    <mergeCell ref="R3:T3"/>
    <mergeCell ref="O94:T94"/>
    <mergeCell ref="O95:T95"/>
    <mergeCell ref="O96:T96"/>
    <mergeCell ref="D1:Q3"/>
    <mergeCell ref="A4:T4"/>
    <mergeCell ref="A5:B6"/>
    <mergeCell ref="C5:T6"/>
    <mergeCell ref="A8:R8"/>
    <mergeCell ref="S8:T8"/>
    <mergeCell ref="A9:E9"/>
    <mergeCell ref="F9:N9"/>
    <mergeCell ref="P9:R9"/>
    <mergeCell ref="S9:T9"/>
    <mergeCell ref="A93:N96"/>
    <mergeCell ref="O93:T93"/>
  </mergeCells>
  <pageMargins left="0.43307086614173229" right="0.15748031496062992" top="0.31496062992125984" bottom="0.35433070866141736" header="0" footer="0"/>
  <pageSetup paperSize="9" scale="31" orientation="landscape" r:id="rId1"/>
  <headerFooter>
    <oddFooter>&amp;CPágina &amp;P de &amp;F</oddFooter>
  </headerFooter>
  <rowBreaks count="1" manualBreakCount="1">
    <brk id="10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Hoja3</vt:lpstr>
      <vt:lpstr>FT-PLES-003</vt:lpstr>
      <vt:lpstr>'FT-PLES-003'!Títulos_a_imprimir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Dario Rodriguez Paez</dc:creator>
  <cp:lastModifiedBy>Felipe</cp:lastModifiedBy>
  <cp:lastPrinted>2026-01-26T04:37:49Z</cp:lastPrinted>
  <dcterms:created xsi:type="dcterms:W3CDTF">2024-01-30T21:39:57Z</dcterms:created>
  <dcterms:modified xsi:type="dcterms:W3CDTF">2026-01-27T13:01:07Z</dcterms:modified>
</cp:coreProperties>
</file>